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39" documentId="120_S{2AC9BD13-BADA-5192-A53E-5A8FF88502F6}" xr6:coauthVersionLast="47" xr6:coauthVersionMax="47" xr10:uidLastSave="{AC0DEBDD-B765-4B6B-80B5-459FA260069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<sst xmlns="http://schemas.openxmlformats.org/spreadsheetml/2006/main" count="180286" uniqueCount="39127">
  <si>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</si>
  <si>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</si>
  <si>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</si>
  <si>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</si>
  <si>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</si>
  <si>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</si>
  <si>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</si>
  <si>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</si>
  <si>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</si>
  <si>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</si>
  <si>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</si>
  <si>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</si>
  <si>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</si>
  <si>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</si>
  <si>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</si>
  <si>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</si>
  <si>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</si>
  <si>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</si>
  <si>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</si>
  <si>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</si>
  <si>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</si>
  <si>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</si>
  <si>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</si>
  <si>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</si>
  <si>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</si>
  <si>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</si>
  <si>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</si>
  <si>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</si>
  <si>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</si>
  <si>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</si>
  <si>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</si>
  <si>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</si>
  <si>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</si>
  <si>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</si>
  <si>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</si>
  <si>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</si>
  <si>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</si>
  <si>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</si>
  <si>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</si>
  <si>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</si>
  <si>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</si>
  <si>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</si>
  <si>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</si>
  <si>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</si>
  <si>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</si>
  <si>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</si>
  <si>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</si>
  <si>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</si>
  <si>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</si>
  <si>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</si>
  <si>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</si>
  <si>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</si>
  <si>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</si>
  <si>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</si>
  <si>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</si>
  <si>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</si>
  <si>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</si>
  <si>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</si>
  <si>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</si>
  <si>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</si>
  <si>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</si>
  <si>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</si>
  <si>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</si>
  <si>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</si>
  <si>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</si>
  <si>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</si>
  <si>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</si>
  <si>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</si>
  <si>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</si>
  <si>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</si>
  <si>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</si>
  <si>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</si>
  <si>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</si>
  <si>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</si>
  <si>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</si>
  <si>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</si>
  <si>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</si>
  <si>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</si>
  <si>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</si>
  <si>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</si>
  <si>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</si>
  <si>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</si>
  <si>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</si>
  <si>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</si>
  <si>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</si>
  <si>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</si>
  <si>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</si>
  <si>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</si>
  <si>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</si>
  <si>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</si>
  <si>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</si>
  <si>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</si>
  <si>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</si>
  <si>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</si>
  <si>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</si>
  <si>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</si>
  <si>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</si>
  <si>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</si>
  <si>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</si>
  <si>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</si>
  <si>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</si>
  <si>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</si>
  <si>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</si>
  <si>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</si>
  <si>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</si>
  <si>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</si>
  <si>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</si>
  <si>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</si>
  <si>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</si>
  <si>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</si>
  <si>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</si>
  <si>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</si>
  <si>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</si>
  <si>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</si>
  <si>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</si>
  <si>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</si>
  <si>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</si>
  <si>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</si>
  <si>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</si>
  <si>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</si>
  <si>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</si>
  <si>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</si>
  <si>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</si>
  <si>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</si>
  <si>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</si>
  <si>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</si>
  <si>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</si>
  <si>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</si>
  <si>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</si>
  <si>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</si>
  <si>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</si>
  <si>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</si>
  <si>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</si>
  <si>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</si>
  <si>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</si>
  <si>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</si>
  <si>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</si>
  <si>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</si>
  <si>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</si>
  <si>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</si>
  <si>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</si>
  <si>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</si>
  <si>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</si>
  <si>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</si>
  <si>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</si>
  <si>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</si>
  <si>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</si>
  <si>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</si>
  <si>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</si>
  <si>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</si>
  <si>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</si>
  <si>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</si>
  <si>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</si>
  <si>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</si>
  <si>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</si>
  <si>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</si>
  <si>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</si>
  <si>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</si>
  <si>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</si>
  <si>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</si>
  <si>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</si>
  <si>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</si>
  <si>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</si>
  <si>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</si>
  <si>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</si>
  <si>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</si>
  <si>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</si>
  <si>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</si>
  <si>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</si>
  <si>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</si>
  <si>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</si>
  <si>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</si>
  <si>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</si>
  <si>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</si>
  <si>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</si>
  <si>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</si>
  <si>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</si>
  <si>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</si>
  <si>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</si>
  <si>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</si>
  <si>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</si>
  <si>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</si>
  <si>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</si>
  <si>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</si>
  <si>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</si>
  <si>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</si>
  <si>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</si>
  <si>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</si>
  <si>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</si>
  <si>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</si>
  <si>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</si>
  <si>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</si>
  <si>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</si>
  <si>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</si>
  <si>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</si>
  <si>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</si>
  <si>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</si>
  <si>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</si>
  <si>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</si>
  <si>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</si>
  <si>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</si>
  <si>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</si>
  <si>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</si>
  <si>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</si>
  <si>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</si>
  <si>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</si>
  <si>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</si>
  <si>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</si>
  <si>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</si>
  <si>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</si>
  <si>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</si>
  <si>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</si>
  <si>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</si>
  <si>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</si>
  <si>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</si>
  <si>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</si>
  <si>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</si>
  <si>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</si>
  <si>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</si>
  <si>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</si>
  <si>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</si>
  <si>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</si>
  <si>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</si>
  <si>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</si>
  <si>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</si>
  <si>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</si>
  <si>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</si>
  <si>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</si>
  <si>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</si>
  <si>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</si>
  <si>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</si>
  <si>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</si>
  <si>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</si>
  <si>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</si>
  <si>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</si>
  <si>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</si>
  <si>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</si>
  <si>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</si>
  <si>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</si>
  <si>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</si>
  <si>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</si>
  <si>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</si>
  <si>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</si>
  <si>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</si>
  <si>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</si>
  <si>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</si>
  <si>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</si>
  <si>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</si>
  <si>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</si>
  <si>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</si>
  <si>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</si>
  <si>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</si>
  <si>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</si>
  <si>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</si>
  <si>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</si>
  <si>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</si>
  <si>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</si>
  <si>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</si>
  <si>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</si>
  <si>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</si>
  <si>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</si>
  <si>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</si>
  <si>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</si>
  <si>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</si>
  <si>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</si>
  <si>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</si>
  <si>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</si>
  <si>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</si>
  <si>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</si>
  <si>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</si>
  <si>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</si>
  <si>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</si>
  <si>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</si>
  <si>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</si>
  <si>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</si>
  <si>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</si>
  <si>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</si>
  <si>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</si>
  <si>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</si>
  <si>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</si>
  <si>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</si>
  <si>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</si>
  <si>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</si>
  <si>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</si>
  <si>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</si>
  <si>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</si>
  <si>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</si>
  <si>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</si>
  <si>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</si>
  <si>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</si>
  <si>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</si>
  <si>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</si>
  <si>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</si>
  <si>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</si>
  <si>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</si>
  <si>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</si>
  <si>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</si>
  <si>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</si>
  <si>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</si>
  <si>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</si>
  <si>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</si>
  <si>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</si>
  <si>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</si>
  <si>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</si>
  <si>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</si>
  <si>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</si>
  <si>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</si>
  <si>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</si>
  <si>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</si>
  <si>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</si>
  <si>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</si>
  <si>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</si>
  <si>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</si>
  <si>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</si>
  <si>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</si>
  <si>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</si>
  <si>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</si>
  <si>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</si>
  <si>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</si>
  <si>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</si>
  <si>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</si>
  <si>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</si>
  <si>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</si>
  <si>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</si>
  <si>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</si>
  <si>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</si>
  <si>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</si>
  <si>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</si>
  <si>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</si>
  <si>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</si>
  <si>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</si>
  <si>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</si>
  <si>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</si>
  <si>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</si>
  <si>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</si>
  <si>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</si>
  <si>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</si>
  <si>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</si>
  <si>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</si>
  <si>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</si>
  <si>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</si>
  <si>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</si>
  <si>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</si>
  <si>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</si>
  <si>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</si>
  <si>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</si>
  <si>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</si>
  <si>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</si>
  <si>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</si>
  <si>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</si>
  <si>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</si>
  <si>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</si>
  <si>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</si>
  <si>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</si>
  <si>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</si>
  <si>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</si>
  <si>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</si>
  <si>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</si>
  <si>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</si>
  <si>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</si>
  <si>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</si>
  <si>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</si>
  <si>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</si>
  <si>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</si>
  <si>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</si>
  <si>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</si>
  <si>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</si>
  <si>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</si>
  <si>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</si>
  <si>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</si>
  <si>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</si>
  <si>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</si>
  <si>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</si>
  <si>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</si>
  <si>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</si>
  <si>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</si>
  <si>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</si>
  <si>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</si>
  <si>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</si>
  <si>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</si>
  <si>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</si>
  <si>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</si>
  <si>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</si>
  <si>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</si>
  <si>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</si>
  <si>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</si>
  <si>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</si>
  <si>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</si>
  <si>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</si>
  <si>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</si>
  <si>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</si>
  <si>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</si>
  <si>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</si>
  <si>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</si>
  <si>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</si>
  <si>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</si>
  <si>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</si>
  <si>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</si>
  <si>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</si>
  <si>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</si>
  <si>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</si>
  <si>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</si>
  <si>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</si>
  <si>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</si>
  <si>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</si>
  <si>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</si>
  <si>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</si>
  <si>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</si>
  <si>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</si>
  <si>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</si>
  <si>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</si>
  <si>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</si>
  <si>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</si>
  <si>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</si>
  <si>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</si>
  <si>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</si>
  <si>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</si>
  <si>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</si>
  <si>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</si>
  <si>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</si>
  <si>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</si>
  <si>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</si>
  <si>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</si>
  <si>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</si>
  <si>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</si>
  <si>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</si>
  <si>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</si>
  <si>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</si>
  <si>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</si>
  <si>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</si>
  <si>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</si>
  <si>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</si>
  <si>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</si>
  <si>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</si>
  <si>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</si>
  <si>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</si>
  <si>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</si>
  <si>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</si>
  <si>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</si>
  <si>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</si>
  <si>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</si>
  <si>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</si>
  <si>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</si>
  <si>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</si>
  <si>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</si>
  <si>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</si>
  <si>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</si>
  <si>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</si>
  <si>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</si>
  <si>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</si>
  <si>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</si>
  <si>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</si>
  <si>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</si>
  <si>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</si>
  <si>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</si>
  <si>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</si>
  <si>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</si>
  <si>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</si>
  <si>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</si>
  <si>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</si>
  <si>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</si>
  <si>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</si>
  <si>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</si>
  <si>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</si>
  <si>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</si>
  <si>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</si>
  <si>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</si>
  <si>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</si>
  <si>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</si>
  <si>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</si>
  <si>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</si>
  <si>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</si>
  <si>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</si>
  <si>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</si>
  <si>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</si>
  <si>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</si>
  <si>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</si>
  <si>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</si>
  <si>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</si>
  <si>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</si>
  <si>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</si>
  <si>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</si>
  <si>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</si>
  <si>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</si>
  <si>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</si>
  <si>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</si>
  <si>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</si>
  <si>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</si>
  <si>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</si>
  <si>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</si>
  <si>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</si>
  <si>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</si>
  <si>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</si>
  <si>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</si>
  <si>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</si>
  <si>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</si>
  <si>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</si>
  <si>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</si>
  <si>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</si>
  <si>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</si>
  <si>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</si>
  <si>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</si>
  <si>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</si>
  <si>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</si>
  <si>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</si>
  <si>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</si>
  <si>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</si>
  <si>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</si>
  <si>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</si>
  <si>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</si>
  <si>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</si>
  <si>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</si>
  <si>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</si>
  <si>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</si>
  <si>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</si>
  <si>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</si>
  <si>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</si>
  <si>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</si>
  <si>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</si>
  <si>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</si>
  <si>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</si>
  <si>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</si>
  <si>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</si>
  <si>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</si>
  <si>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</si>
  <si>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</si>
  <si>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</si>
  <si>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</si>
  <si>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</si>
  <si>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</si>
  <si>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</si>
  <si>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</si>
  <si>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</si>
  <si>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</si>
  <si>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</si>
  <si>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</si>
  <si>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</si>
  <si>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</si>
  <si>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</si>
  <si>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</si>
  <si>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</si>
  <si>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</si>
  <si>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</si>
  <si>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</si>
  <si>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</si>
  <si>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</si>
  <si>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</si>
  <si>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</si>
  <si>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</si>
  <si>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</si>
  <si>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</si>
  <si>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</si>
  <si>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</si>
  <si>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</si>
  <si>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</si>
  <si>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</si>
  <si>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</si>
  <si>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</si>
  <si>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</si>
  <si>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</si>
  <si>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</si>
  <si>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</si>
  <si>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</si>
  <si>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</si>
  <si>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</si>
  <si>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</si>
  <si>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</si>
  <si>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</si>
  <si>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</si>
  <si>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</si>
  <si>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</si>
  <si>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</si>
  <si>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</si>
  <si>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</si>
  <si>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</si>
  <si>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</si>
  <si>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</si>
  <si>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</si>
  <si>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</si>
  <si>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</si>
  <si>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</si>
  <si>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</si>
  <si>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</si>
  <si>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</si>
  <si>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</si>
  <si>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</si>
  <si>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</si>
  <si>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</si>
  <si>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</si>
  <si>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</si>
  <si>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</si>
  <si>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</si>
  <si>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</si>
  <si>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</si>
  <si>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</si>
  <si>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</si>
  <si>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</si>
  <si>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</si>
  <si>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</si>
  <si>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</si>
  <si>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</si>
  <si>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</si>
  <si>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</si>
  <si>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</si>
  <si>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</si>
  <si>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</si>
  <si>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</si>
  <si>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</si>
  <si>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</si>
  <si>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</si>
  <si>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</si>
  <si>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</si>
  <si>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</si>
  <si>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</si>
  <si>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</si>
  <si>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</si>
  <si>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</si>
  <si>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</si>
  <si>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</si>
  <si>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</si>
  <si>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</si>
  <si>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</si>
  <si>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</si>
  <si>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</si>
  <si>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</si>
  <si>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</si>
  <si>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</si>
  <si>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</si>
  <si>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</si>
  <si>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</si>
  <si>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</si>
  <si>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</si>
  <si>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</si>
  <si>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</si>
  <si>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</si>
  <si>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</si>
  <si>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</si>
  <si>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</si>
  <si>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</si>
  <si>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</si>
  <si>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</si>
  <si>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</si>
  <si>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</si>
  <si>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</si>
  <si>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</si>
  <si>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</si>
  <si>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</si>
  <si>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</si>
  <si>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</si>
  <si>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</si>
  <si>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</si>
  <si>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</si>
  <si>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</si>
  <si>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</si>
  <si>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</si>
  <si>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</si>
  <si>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</si>
  <si>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</si>
  <si>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</si>
  <si>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</si>
  <si>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</si>
  <si>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</si>
  <si>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</si>
  <si>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</si>
  <si>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</si>
  <si>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</si>
  <si>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</si>
  <si>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</si>
  <si>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</si>
  <si>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</si>
  <si>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</si>
  <si>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</si>
  <si>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</si>
  <si>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</si>
  <si>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</si>
  <si>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</si>
  <si>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</si>
  <si>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</si>
  <si>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</si>
  <si>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</si>
  <si>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</si>
  <si>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</si>
  <si>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</si>
  <si>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</si>
  <si>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</si>
  <si>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</si>
  <si>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</si>
  <si>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</si>
  <si>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</si>
  <si>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</si>
  <si>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</si>
  <si>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</si>
  <si>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</si>
  <si>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</si>
  <si>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</si>
  <si>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</si>
  <si>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</si>
  <si>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</si>
  <si>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</si>
  <si>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</si>
  <si>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</si>
  <si>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</si>
  <si>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</si>
  <si>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</si>
  <si>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</si>
  <si>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</si>
  <si>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</si>
  <si>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</si>
  <si>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</si>
  <si>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</si>
  <si>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</si>
  <si>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</si>
  <si>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</si>
  <si>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</si>
  <si>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</si>
  <si>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</si>
  <si>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</si>
  <si>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</si>
  <si>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</si>
  <si>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</si>
  <si>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</si>
  <si>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</si>
  <si>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</si>
  <si>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</si>
  <si>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</si>
  <si>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</si>
  <si>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</si>
  <si>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</si>
  <si>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</si>
  <si>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</si>
  <si>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</si>
  <si>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</si>
  <si>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</si>
  <si>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</si>
  <si>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</si>
  <si>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</si>
  <si>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</si>
  <si>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</si>
  <si>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</si>
  <si>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</si>
  <si>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</si>
  <si>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</si>
  <si>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</si>
  <si>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</si>
  <si>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</si>
  <si>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</si>
  <si>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</si>
  <si>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</si>
  <si>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</si>
  <si>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</si>
  <si>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</si>
  <si>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</si>
  <si>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</si>
  <si>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</si>
  <si>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</si>
  <si>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</si>
  <si>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</si>
  <si>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</si>
  <si>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</si>
  <si>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</si>
  <si>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</si>
  <si>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</si>
  <si>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</si>
  <si>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</si>
  <si>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</si>
  <si>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</si>
  <si>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</si>
  <si>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</si>
  <si>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</si>
  <si>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</si>
  <si>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</si>
  <si>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</si>
  <si>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</si>
  <si>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</si>
  <si>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</si>
  <si>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</si>
  <si>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</si>
  <si>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</si>
  <si>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</si>
  <si>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</si>
  <si>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</si>
  <si>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</si>
  <si>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</si>
  <si>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</si>
  <si>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</si>
  <si>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</si>
  <si>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</si>
  <si>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</si>
  <si>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</si>
  <si>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</si>
  <si>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</si>
  <si>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</si>
  <si>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</si>
  <si>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</si>
  <si>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</si>
  <si>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</si>
  <si>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</si>
  <si>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</si>
  <si>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</si>
  <si>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</si>
  <si>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</si>
  <si>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</si>
  <si>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</si>
  <si>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</si>
  <si>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</si>
  <si>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</si>
  <si>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</si>
  <si>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</si>
  <si>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</si>
  <si>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</si>
  <si>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</si>
  <si>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</si>
  <si>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</si>
  <si>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</si>
  <si>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</si>
  <si>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</si>
  <si>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</si>
  <si>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</si>
  <si>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</si>
  <si>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</si>
  <si>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</si>
  <si>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</si>
  <si>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</si>
  <si>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</si>
  <si>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</si>
  <si>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</si>
  <si>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</si>
  <si>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</si>
  <si>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</si>
  <si>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</si>
  <si>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</si>
  <si>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</si>
  <si>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</si>
  <si>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</si>
  <si>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</si>
  <si>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</si>
  <si>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</si>
  <si>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</si>
  <si>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</si>
  <si>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</si>
  <si>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</si>
  <si>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</si>
  <si>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</si>
  <si>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</si>
  <si>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</si>
  <si>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</si>
  <si>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</si>
  <si>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</si>
  <si>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</si>
  <si>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</si>
  <si>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</si>
  <si>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</si>
  <si>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</si>
  <si>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</si>
  <si>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</si>
  <si>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</si>
  <si>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</si>
  <si>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</si>
  <si>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</si>
  <si>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</si>
  <si>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</si>
  <si>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</si>
  <si>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</si>
  <si>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</si>
  <si>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</si>
  <si>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</si>
  <si>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</si>
  <si>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</si>
  <si>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</si>
  <si>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</si>
  <si>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</si>
  <si>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</si>
  <si>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</si>
  <si>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</si>
  <si>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</si>
  <si>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</si>
  <si>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</si>
  <si>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</si>
  <si>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</si>
  <si>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</si>
  <si>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</si>
  <si>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</si>
  <si>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</si>
  <si>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</si>
  <si>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</si>
  <si>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</si>
  <si>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</si>
  <si>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</si>
  <si>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</si>
  <si>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</si>
  <si>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</si>
  <si>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</si>
  <si>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</si>
  <si>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</si>
  <si>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</si>
  <si>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</si>
  <si>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</si>
  <si>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</si>
  <si>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</si>
  <si>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</si>
  <si>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</si>
  <si>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</si>
  <si>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</si>
  <si>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</si>
  <si>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</si>
  <si>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</si>
  <si>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</si>
  <si>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</si>
  <si>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</si>
  <si>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</si>
  <si>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</si>
  <si>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</si>
  <si>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</si>
  <si>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</si>
  <si>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</si>
  <si>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</si>
  <si>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</si>
  <si>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</si>
  <si>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</si>
  <si>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</si>
  <si>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</si>
  <si>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</si>
  <si>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</si>
  <si>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</si>
  <si>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</si>
  <si>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</si>
  <si>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</si>
  <si>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</si>
  <si>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</si>
  <si>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</si>
  <si>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</si>
  <si>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</si>
  <si>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</si>
  <si>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</si>
  <si>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</si>
  <si>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</si>
  <si>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</si>
  <si>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</si>
  <si>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</si>
  <si>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</si>
  <si>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</si>
  <si>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</si>
  <si>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</si>
  <si>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</si>
  <si>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</si>
  <si>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</si>
  <si>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</si>
  <si>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</si>
  <si>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</si>
  <si>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</si>
  <si>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</si>
  <si>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</si>
  <si>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</si>
  <si>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</si>
  <si>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</si>
  <si>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</si>
  <si>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</si>
  <si>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</si>
  <si>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</si>
  <si>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</si>
  <si>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</si>
  <si>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</si>
  <si>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</si>
  <si>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</si>
  <si>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</si>
  <si>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</si>
  <si>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</si>
  <si>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</si>
  <si>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</si>
  <si>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</si>
  <si>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</si>
  <si>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</si>
  <si>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</si>
  <si>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</si>
  <si>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</si>
  <si>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</si>
  <si>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</si>
  <si>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</si>
  <si>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</si>
  <si>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</si>
  <si>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</si>
  <si>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</si>
  <si>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</si>
  <si>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</si>
  <si>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</si>
  <si>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</si>
  <si>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</si>
  <si>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</si>
  <si>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</si>
  <si>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</si>
  <si>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</si>
  <si>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</si>
  <si>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</si>
  <si>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</si>
  <si>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</si>
  <si>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</si>
  <si>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</si>
  <si>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</si>
  <si>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</si>
  <si>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</si>
  <si>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</si>
  <si>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</si>
  <si>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</si>
  <si>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</si>
  <si>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</si>
  <si>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</si>
  <si>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</si>
  <si>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</si>
  <si>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</si>
  <si>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</si>
  <si>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</si>
  <si>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</si>
  <si>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</si>
  <si>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</si>
  <si>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</si>
  <si>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</si>
  <si>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</si>
  <si>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</si>
  <si>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</si>
  <si>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</si>
  <si>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</si>
  <si>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</si>
  <si>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</si>
  <si>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</si>
  <si>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</si>
  <si>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</si>
  <si>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</si>
  <si>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</si>
  <si>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</si>
  <si>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</si>
  <si>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</si>
  <si>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</si>
  <si>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</si>
  <si>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</si>
  <si>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</si>
  <si>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</si>
  <si>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</si>
  <si>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</si>
  <si>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</si>
  <si>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</si>
  <si>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</si>
  <si>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</si>
  <si>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</si>
  <si>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</si>
  <si>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</si>
  <si>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</si>
  <si>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</si>
  <si>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</si>
  <si>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</si>
  <si>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</si>
  <si>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</si>
  <si>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</si>
  <si>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</si>
  <si>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</si>
  <si>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</si>
  <si>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</si>
  <si>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</si>
  <si>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</si>
  <si>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</si>
  <si>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</si>
  <si>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</si>
  <si>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</si>
  <si>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</si>
  <si>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</si>
  <si>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</si>
  <si>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</si>
  <si>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</si>
  <si>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</si>
  <si>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</si>
  <si>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</si>
  <si>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</si>
  <si>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</si>
  <si>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</si>
  <si>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</si>
  <si>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</si>
  <si>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</si>
  <si>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</si>
  <si>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</si>
  <si>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</si>
  <si>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</si>
  <si>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</si>
  <si>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</si>
  <si>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</si>
  <si>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</si>
  <si>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</si>
  <si>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</si>
  <si>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</si>
  <si>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</si>
  <si>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</si>
  <si>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</si>
  <si>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</si>
  <si>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</si>
  <si>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</si>
  <si>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</si>
  <si>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</si>
  <si>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</si>
  <si>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</si>
  <si>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</si>
  <si>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</si>
  <si>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</si>
  <si>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</si>
  <si>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</si>
  <si>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</si>
  <si>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</si>
  <si>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</si>
  <si>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</si>
  <si>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</si>
  <si>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</si>
  <si>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</si>
  <si>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</si>
  <si>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</si>
  <si>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</si>
  <si>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</si>
  <si>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</si>
  <si>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</si>
  <si>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</si>
  <si>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</si>
  <si>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</si>
  <si>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</si>
  <si>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</si>
  <si>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</si>
  <si>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</si>
  <si>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</si>
  <si>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</si>
  <si>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</si>
  <si>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</si>
  <si>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</si>
  <si>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</si>
  <si>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</si>
  <si>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</si>
  <si>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</si>
  <si>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</si>
  <si>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</si>
  <si>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</si>
  <si>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</si>
  <si>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</si>
  <si>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</si>
  <si>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</si>
  <si>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</si>
  <si>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</si>
  <si>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</si>
  <si>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</si>
  <si>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</si>
  <si>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</si>
  <si>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</si>
  <si>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</si>
  <si>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</si>
  <si>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</si>
  <si>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</si>
  <si>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</si>
  <si>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</si>
  <si>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</si>
  <si>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</si>
  <si>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</si>
  <si>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</si>
  <si>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</si>
  <si>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</si>
  <si>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</si>
  <si>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</si>
  <si>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</si>
  <si>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</si>
  <si>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</si>
  <si>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</si>
  <si>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</si>
  <si>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</si>
  <si>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</si>
  <si>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</si>
  <si>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</si>
  <si>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</si>
  <si>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</si>
  <si>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</si>
  <si>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</si>
  <si>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</si>
  <si>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</si>
  <si>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</si>
  <si>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</si>
  <si>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</si>
  <si>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</si>
  <si>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</si>
  <si>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</si>
  <si>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</si>
  <si>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</si>
  <si>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</si>
  <si>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</si>
  <si>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</si>
  <si>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</si>
  <si>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</si>
  <si>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</si>
  <si>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</si>
  <si>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</si>
  <si>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</si>
  <si>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</si>
  <si>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</si>
  <si>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</si>
  <si>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</si>
  <si>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</si>
  <si>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</si>
  <si>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</si>
  <si>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</si>
  <si>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</si>
  <si>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</si>
  <si>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</si>
  <si>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</si>
  <si>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</si>
  <si>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</si>
  <si>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</si>
  <si>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</si>
  <si>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</si>
  <si>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</si>
  <si>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</si>
  <si>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</si>
  <si>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</si>
  <si>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</si>
  <si>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</si>
  <si>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</si>
  <si>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</si>
  <si>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</si>
  <si>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</si>
  <si>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</si>
  <si>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</si>
  <si>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</si>
  <si>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</si>
  <si>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</si>
  <si>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</si>
  <si>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</si>
  <si>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</si>
  <si>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</si>
  <si>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</si>
  <si>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</si>
  <si>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</si>
  <si>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</si>
  <si>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</si>
  <si>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</si>
  <si>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</si>
  <si>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</si>
  <si>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</si>
  <si>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</si>
  <si>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</si>
  <si>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</si>
  <si>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</si>
  <si>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</si>
  <si>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</si>
  <si>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</si>
  <si>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</si>
  <si>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</si>
  <si>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</si>
  <si>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</si>
  <si>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</si>
  <si>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</si>
  <si>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</si>
  <si>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</si>
  <si>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</si>
  <si>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</si>
  <si>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</si>
  <si>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</si>
  <si>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</si>
  <si>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</si>
  <si>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</si>
  <si>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</si>
  <si>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</si>
  <si>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</si>
  <si>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</si>
  <si>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</si>
  <si>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</si>
  <si>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</si>
  <si>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</si>
  <si>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</si>
  <si>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</si>
  <si>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</si>
  <si>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</si>
  <si>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</si>
  <si>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</si>
  <si>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</si>
  <si>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</si>
  <si>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</si>
  <si>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</si>
  <si>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</si>
  <si>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</si>
  <si>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</si>
  <si>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</si>
  <si>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</si>
  <si>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</si>
  <si>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</si>
  <si>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</si>
  <si>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</si>
  <si>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</si>
  <si>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</si>
  <si>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</si>
  <si>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</si>
  <si>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</si>
  <si>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</si>
  <si>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</si>
  <si>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</si>
  <si>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</si>
  <si>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</si>
  <si>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</si>
  <si>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</si>
  <si>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</si>
  <si>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</si>
  <si>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</si>
  <si>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</si>
  <si>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</si>
  <si>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</si>
  <si>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</si>
  <si>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</si>
  <si>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</si>
  <si>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</si>
  <si>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</si>
  <si>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</si>
  <si>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</si>
  <si>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</si>
  <si>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</si>
  <si>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</si>
  <si>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</si>
  <si>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</si>
  <si>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</si>
  <si>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</si>
  <si>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</si>
  <si>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</si>
  <si>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</si>
  <si>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</si>
  <si>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</si>
  <si>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</si>
  <si>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</si>
  <si>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</si>
  <si>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</si>
  <si>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</si>
  <si>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</si>
  <si>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</si>
  <si>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</si>
  <si>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</si>
  <si>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</si>
  <si>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</si>
  <si>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</si>
  <si>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</si>
  <si>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</si>
  <si>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</si>
  <si>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</si>
  <si>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</si>
  <si>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</si>
  <si>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</si>
  <si>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</si>
  <si>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</si>
  <si>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</si>
  <si>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</si>
  <si>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</si>
  <si>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</si>
  <si>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</si>
  <si>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</si>
  <si>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</si>
  <si>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</si>
  <si>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</si>
  <si>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</si>
  <si>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</si>
  <si>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</si>
  <si>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</si>
  <si>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</si>
  <si>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</si>
  <si>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</si>
  <si>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</si>
  <si>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</si>
  <si>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</si>
  <si>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</si>
  <si>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</si>
  <si>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</si>
  <si>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</si>
  <si>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</si>
  <si>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</si>
  <si>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</si>
  <si>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</si>
  <si>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</si>
  <si>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</si>
  <si>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</si>
  <si>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</si>
  <si>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</si>
  <si>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</si>
  <si>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</si>
  <si>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</si>
  <si>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</si>
  <si>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</si>
  <si>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</si>
  <si>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</si>
  <si>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</si>
  <si>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</si>
  <si>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</si>
  <si>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</si>
  <si>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</si>
  <si>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</si>
  <si>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</si>
  <si>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</si>
  <si>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</si>
  <si>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</si>
  <si>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</si>
  <si>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</si>
  <si>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</si>
  <si>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</si>
  <si>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</si>
  <si>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</si>
  <si>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</si>
  <si>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</si>
  <si>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</si>
  <si>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</si>
  <si>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</si>
  <si>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</si>
  <si>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</si>
  <si>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</si>
  <si>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</si>
  <si>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</si>
  <si>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</si>
  <si>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</si>
  <si>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</si>
  <si>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</si>
  <si>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</si>
  <si>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</si>
  <si>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</si>
  <si>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</si>
  <si>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</si>
  <si>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</si>
  <si>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</si>
  <si>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</si>
  <si>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</si>
  <si>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</si>
  <si>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</si>
  <si>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</si>
  <si>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</si>
  <si>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</si>
  <si>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</si>
  <si>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</si>
  <si>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</si>
  <si>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</si>
  <si>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</si>
  <si>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</si>
  <si>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</si>
  <si>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</si>
  <si>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</si>
  <si>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</si>
  <si>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</si>
  <si>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</si>
  <si>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</si>
  <si>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</si>
  <si>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</si>
  <si>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</si>
  <si>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</si>
  <si>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</si>
  <si>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</si>
  <si>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</si>
  <si>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</si>
  <si>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</si>
  <si>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</si>
  <si>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</si>
  <si>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</si>
  <si>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</si>
  <si>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</si>
  <si>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</si>
  <si>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</si>
  <si>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</si>
  <si>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</si>
  <si>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</si>
  <si>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</si>
  <si>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</si>
  <si>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</si>
  <si>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</si>
  <si>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</si>
  <si>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</si>
  <si>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</si>
  <si>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</si>
  <si>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</si>
  <si>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</si>
  <si>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</si>
  <si>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</si>
  <si>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</si>
  <si>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</si>
  <si>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</si>
  <si>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</si>
  <si>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</si>
  <si>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</si>
  <si>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</si>
  <si>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</si>
  <si>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</si>
  <si>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</si>
  <si>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</si>
  <si>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</si>
  <si>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</si>
  <si>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</si>
  <si>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</si>
  <si>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</si>
  <si>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</si>
  <si>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</si>
  <si>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</si>
  <si>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</si>
  <si>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</si>
  <si>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</si>
  <si>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</si>
  <si>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</si>
  <si>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</si>
  <si>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</si>
  <si>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</si>
  <si>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</si>
  <si>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</si>
  <si>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</si>
  <si>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</si>
  <si>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</si>
  <si>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</si>
  <si>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</si>
  <si>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</si>
  <si>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</si>
  <si>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</si>
  <si>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</si>
  <si>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</si>
  <si>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</si>
  <si>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</si>
  <si>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</si>
  <si>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</si>
  <si>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</si>
  <si>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</si>
  <si>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</si>
  <si>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</si>
  <si>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</si>
  <si>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</si>
  <si>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</si>
  <si>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</si>
  <si>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</si>
  <si>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</si>
  <si>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</si>
  <si>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</si>
  <si>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</si>
  <si>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</si>
  <si>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</si>
  <si>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</si>
  <si>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</si>
  <si>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</si>
  <si>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</si>
  <si>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</si>
  <si>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</si>
  <si>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</si>
  <si>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</si>
  <si>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</si>
  <si>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</si>
  <si>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</si>
  <si>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</si>
  <si>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</si>
  <si>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</si>
  <si>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</si>
  <si>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</si>
  <si>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</si>
  <si>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</si>
  <si>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</si>
  <si>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</si>
  <si>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</si>
  <si>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</si>
  <si>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</si>
  <si>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</si>
  <si>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</si>
  <si>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</si>
  <si>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</si>
  <si>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</si>
  <si>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</si>
  <si>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</si>
  <si>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</si>
  <si>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</si>
  <si>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</si>
  <si>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</si>
  <si>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</si>
  <si>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</si>
  <si>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</si>
  <si>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</si>
  <si>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</si>
  <si>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</si>
  <si>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</si>
  <si>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</si>
  <si>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</si>
  <si>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</si>
  <si>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</si>
  <si>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</si>
  <si>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</si>
  <si>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</si>
  <si>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</si>
  <si>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</si>
  <si>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</si>
  <si>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</si>
  <si>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</si>
  <si>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</si>
  <si>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</si>
  <si>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</si>
  <si>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</si>
  <si>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</si>
  <si>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</si>
  <si>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</si>
  <si>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</si>
  <si>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</si>
  <si>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</si>
  <si>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</si>
  <si>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</si>
  <si>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</si>
  <si>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</si>
  <si>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</si>
  <si>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</si>
  <si>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</si>
  <si>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</si>
  <si>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</si>
  <si>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</si>
  <si>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</si>
  <si>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</si>
  <si>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</si>
  <si>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</si>
  <si>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</si>
  <si>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</si>
  <si>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</si>
  <si>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</si>
  <si>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</si>
  <si>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</si>
  <si>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</si>
  <si>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</si>
  <si>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</si>
  <si>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</si>
  <si>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</si>
  <si>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</si>
  <si>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</si>
  <si>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</si>
  <si>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</si>
  <si>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</si>
  <si>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</si>
  <si>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</si>
  <si>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</si>
  <si>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</si>
  <si>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</si>
  <si>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</si>
  <si>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</si>
  <si>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</si>
  <si>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</si>
  <si>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</si>
  <si>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</si>
  <si>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</si>
  <si>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</si>
  <si>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</si>
  <si>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</si>
  <si>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</si>
  <si>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</si>
  <si>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</si>
  <si>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</si>
  <si>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</si>
  <si>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</si>
  <si>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</si>
  <si>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</si>
  <si>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</si>
  <si>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</si>
  <si>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</si>
  <si>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</si>
  <si>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</si>
  <si>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</si>
  <si>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</si>
  <si>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</si>
  <si>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</si>
  <si>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</si>
  <si>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</si>
  <si>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</si>
  <si>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</si>
  <si>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</si>
  <si>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</si>
  <si>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</si>
  <si>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</si>
  <si>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</si>
  <si>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</si>
  <si>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</si>
  <si>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</si>
  <si>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</si>
  <si>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</si>
  <si>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</si>
  <si>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</si>
  <si>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</si>
  <si>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</si>
  <si>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</si>
  <si>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</si>
  <si>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</si>
  <si>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</si>
  <si>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</si>
  <si>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</si>
  <si>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</si>
  <si>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</si>
  <si>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</si>
  <si>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</si>
  <si>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</si>
  <si>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</si>
  <si>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</si>
  <si>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</si>
  <si>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</si>
  <si>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</si>
  <si>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</si>
  <si>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</si>
  <si>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</si>
  <si>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</si>
  <si>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</si>
  <si>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</si>
  <si>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</si>
  <si>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</si>
  <si>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</si>
  <si>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</si>
  <si>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</si>
  <si>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</si>
  <si>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</si>
  <si>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</si>
  <si>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</si>
  <si>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</si>
  <si>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</si>
  <si>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</si>
  <si>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</si>
  <si>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</si>
  <si>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</si>
  <si>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</si>
  <si>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</si>
  <si>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</si>
  <si>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</si>
  <si>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</si>
  <si>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</si>
  <si>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</si>
  <si>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</si>
  <si>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</si>
  <si>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</si>
  <si>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</si>
  <si>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</si>
  <si>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</si>
  <si>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</si>
  <si>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</si>
  <si>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</si>
  <si>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</si>
  <si>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</si>
  <si>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</si>
  <si>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</si>
  <si>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</si>
  <si>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</si>
  <si>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</si>
  <si>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</si>
  <si>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</si>
  <si>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</si>
  <si>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</si>
  <si>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</si>
  <si>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</si>
  <si>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</si>
  <si>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</si>
  <si>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</si>
  <si>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</si>
  <si>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</si>
  <si>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</si>
  <si>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</si>
  <si>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</si>
  <si>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</si>
  <si>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</si>
  <si>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</si>
  <si>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</si>
  <si>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</si>
  <si>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</si>
  <si>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</si>
  <si>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</si>
  <si>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</si>
  <si>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</si>
  <si>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</si>
  <si>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</si>
  <si>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</si>
  <si>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</si>
  <si>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</si>
  <si>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</si>
  <si>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</si>
  <si>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</si>
  <si>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</si>
  <si>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</si>
  <si>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</si>
  <si>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</si>
  <si>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</si>
  <si>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</si>
  <si>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</si>
  <si>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</si>
  <si>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</si>
  <si>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</si>
  <si>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</si>
  <si>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</si>
  <si>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</si>
  <si>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</si>
  <si>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</si>
  <si>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</si>
  <si>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</si>
  <si>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</si>
  <si>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</si>
  <si>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</si>
  <si>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</si>
  <si>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</si>
  <si>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</si>
  <si>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</si>
  <si>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</si>
  <si>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</si>
  <si>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</si>
  <si>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</si>
  <si>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</si>
  <si>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</si>
  <si>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</si>
  <si>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</si>
  <si>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</si>
  <si>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</si>
  <si>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</si>
  <si>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</si>
  <si>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</si>
  <si>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</si>
  <si>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</si>
  <si>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</si>
  <si>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</si>
  <si>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</si>
  <si>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</si>
  <si>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</si>
  <si>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</si>
  <si>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</si>
  <si>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</si>
  <si>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</si>
  <si>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</si>
  <si>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</si>
  <si>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</si>
  <si>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</si>
  <si>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</si>
  <si>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</si>
  <si>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</si>
  <si>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</si>
  <si>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</si>
  <si>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</si>
  <si>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</si>
  <si>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</si>
  <si>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</si>
  <si>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</si>
  <si>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</si>
  <si>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</si>
  <si>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</si>
  <si>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</si>
  <si>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</si>
  <si>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</si>
  <si>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</si>
  <si>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</si>
  <si>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</si>
  <si>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</si>
  <si>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</si>
  <si>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</si>
  <si>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</si>
  <si>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</si>
  <si>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</si>
  <si>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</si>
  <si>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</si>
  <si>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</si>
  <si>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</si>
  <si>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</si>
  <si>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</si>
  <si>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</si>
  <si>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</si>
  <si>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</si>
  <si>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</si>
  <si>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</si>
  <si>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</si>
  <si>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</si>
  <si>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</si>
  <si>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</si>
  <si>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</si>
  <si>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</si>
  <si>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</si>
  <si>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</si>
  <si>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</si>
  <si>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</si>
  <si>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</si>
  <si>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</si>
  <si>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</si>
  <si>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</si>
  <si>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</si>
  <si>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</si>
  <si>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</si>
  <si>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</si>
  <si>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</si>
  <si>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</si>
  <si>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</si>
  <si>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</si>
  <si>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</si>
  <si>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</si>
  <si>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</si>
  <si>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</si>
  <si>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</si>
  <si>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</si>
  <si>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</si>
  <si>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</si>
  <si>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</si>
  <si>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</si>
  <si>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</si>
  <si>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</si>
  <si>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</si>
  <si>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</si>
  <si>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</si>
  <si>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</si>
  <si>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</si>
  <si>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</si>
  <si>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</si>
  <si>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</si>
  <si>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</si>
  <si>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</si>
  <si>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</si>
  <si>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</si>
  <si>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</si>
  <si>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</si>
  <si>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</si>
  <si>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</si>
  <si>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</si>
  <si>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</si>
  <si>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</si>
  <si>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</si>
  <si>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</si>
  <si>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</si>
  <si>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</si>
  <si>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</si>
  <si>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</si>
  <si>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</si>
  <si>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</si>
  <si>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</si>
  <si>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</si>
  <si>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</si>
  <si>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</si>
  <si>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</si>
  <si>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</si>
  <si>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</si>
  <si>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</si>
  <si>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</si>
  <si>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</si>
  <si>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</si>
  <si>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</si>
  <si>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</si>
  <si>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</si>
  <si>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</si>
  <si>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</si>
  <si>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</si>
  <si>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</si>
  <si>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</si>
  <si>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</si>
  <si>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</si>
  <si>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</si>
  <si>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</si>
  <si>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</si>
  <si>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</si>
  <si>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</si>
  <si>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</si>
  <si>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</si>
  <si>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</si>
  <si>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</si>
  <si>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</si>
  <si>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</si>
  <si>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</si>
  <si>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</si>
  <si>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</si>
  <si>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</si>
  <si>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</si>
  <si>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</si>
  <si>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</si>
  <si>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</si>
  <si>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</si>
  <si>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</si>
  <si>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</si>
  <si>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</si>
  <si>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</si>
  <si>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</si>
  <si>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</si>
  <si>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</si>
  <si>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</si>
  <si>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</si>
  <si>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</si>
  <si>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</si>
  <si>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</si>
  <si>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</si>
  <si>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</si>
  <si>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</si>
  <si>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</si>
  <si>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</si>
  <si>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</si>
  <si>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</si>
  <si>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</si>
  <si>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</si>
  <si>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</si>
  <si>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</si>
  <si>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</si>
  <si>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</si>
  <si>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</si>
  <si>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</si>
  <si>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</si>
  <si>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</si>
  <si>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</si>
  <si>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</si>
  <si>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</si>
  <si>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</si>
  <si>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</si>
  <si>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</si>
  <si>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</si>
  <si>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</si>
  <si>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</si>
  <si>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</si>
  <si>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</si>
  <si>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</si>
  <si>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</si>
  <si>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</si>
  <si>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</si>
  <si>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</si>
  <si>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</si>
  <si>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</si>
  <si>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</si>
  <si>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</si>
  <si>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</si>
  <si>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</si>
  <si>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</si>
  <si>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</si>
  <si>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</si>
  <si>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</si>
  <si>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</si>
  <si>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</si>
  <si>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</si>
  <si>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</si>
  <si>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</si>
  <si>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</si>
  <si>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</si>
  <si>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</si>
  <si>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</si>
  <si>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</si>
  <si>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</si>
  <si>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</si>
  <si>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</si>
  <si>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</si>
  <si>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</si>
  <si>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</si>
  <si>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</si>
  <si>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</si>
  <si>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</si>
  <si>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</si>
  <si>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</si>
  <si>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</si>
  <si>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</si>
  <si>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</si>
  <si>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</si>
  <si>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</si>
  <si>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</si>
  <si>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</si>
  <si>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</si>
  <si>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</si>
  <si>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</si>
  <si>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</si>
  <si>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</si>
  <si>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</si>
  <si>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</si>
  <si>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</si>
  <si>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</si>
  <si>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</si>
  <si>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</si>
  <si>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</si>
  <si>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</si>
  <si>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</si>
  <si>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</si>
  <si>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</si>
  <si>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</si>
  <si>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</si>
  <si>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</si>
  <si>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</si>
  <si>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</si>
  <si>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</si>
  <si>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</si>
  <si>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</si>
  <si>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</si>
  <si>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</si>
  <si>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</si>
  <si>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</si>
  <si>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</si>
  <si>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</si>
  <si>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</si>
  <si>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</si>
  <si>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</si>
  <si>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</si>
  <si>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</si>
  <si>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</si>
  <si>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</si>
  <si>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</si>
  <si>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</si>
  <si>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</si>
  <si>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</si>
  <si>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</si>
  <si>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</si>
  <si>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</si>
  <si>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</si>
  <si>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</si>
  <si>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</si>
  <si>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</si>
  <si>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</si>
  <si>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</si>
  <si>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</si>
  <si>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</si>
  <si>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</si>
  <si>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</si>
  <si>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</si>
  <si>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</si>
  <si>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</si>
  <si>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</si>
  <si>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</si>
  <si>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</si>
  <si>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</si>
  <si>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</si>
  <si>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</si>
  <si>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</si>
  <si>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</si>
  <si>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</si>
  <si>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</si>
  <si>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</si>
  <si>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</si>
  <si>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</si>
  <si>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</si>
  <si>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</si>
  <si>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</si>
  <si>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</si>
  <si>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</si>
  <si>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</si>
  <si>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</si>
  <si>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</si>
  <si>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</si>
  <si>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</si>
  <si>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</si>
  <si>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</si>
  <si>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</si>
  <si>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</si>
  <si>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</si>
  <si>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</si>
  <si>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</si>
  <si>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</si>
  <si>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</si>
  <si>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</si>
  <si>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</si>
  <si>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</si>
  <si>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</si>
  <si>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</si>
  <si>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</si>
  <si>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</si>
  <si>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</si>
  <si>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</si>
  <si>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</si>
  <si>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</si>
  <si>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</si>
  <si>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</si>
  <si>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</si>
  <si>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</si>
  <si>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</si>
  <si>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</si>
  <si>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</si>
  <si>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</si>
  <si>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</si>
  <si>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</si>
  <si>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</si>
  <si>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</si>
  <si>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</si>
  <si>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</si>
  <si>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</si>
  <si>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</si>
  <si>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</si>
  <si>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</si>
  <si>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</si>
  <si>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</si>
  <si>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</si>
  <si>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</si>
  <si>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</si>
  <si>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</si>
  <si>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</si>
  <si>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</si>
  <si>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</si>
  <si>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</si>
  <si>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</si>
  <si>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</si>
  <si>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</si>
  <si>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</si>
  <si>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</si>
  <si>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</si>
  <si>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</si>
  <si>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</si>
  <si>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</si>
  <si>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</si>
  <si>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</si>
  <si>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</si>
  <si>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</si>
  <si>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</si>
  <si>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</si>
  <si>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</si>
  <si>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</si>
  <si>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</si>
  <si>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</si>
  <si>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</si>
  <si>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</si>
  <si>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</si>
  <si>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</si>
  <si>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</si>
  <si>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</si>
  <si>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</si>
  <si>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</si>
  <si>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</si>
  <si>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</si>
  <si>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</si>
  <si>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</si>
  <si>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</si>
  <si>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</si>
  <si>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</si>
  <si>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</si>
  <si>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</si>
  <si>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</si>
  <si>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</si>
  <si>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</si>
  <si>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</si>
  <si>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</si>
  <si>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</si>
  <si>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</si>
  <si>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</si>
  <si>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</si>
  <si>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</si>
  <si>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</si>
  <si>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</si>
  <si>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</si>
  <si>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</si>
  <si>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</si>
  <si>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</si>
  <si>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</si>
  <si>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</si>
  <si>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</si>
  <si>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</si>
  <si>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</si>
  <si>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</si>
  <si>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</si>
  <si>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</si>
  <si>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</si>
  <si>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</si>
  <si>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</si>
  <si>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</si>
  <si>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</si>
  <si>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</si>
  <si>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</si>
  <si>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</si>
  <si>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</si>
  <si>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</si>
  <si>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</si>
  <si>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</si>
  <si>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</si>
  <si>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</si>
  <si>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</si>
  <si>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</si>
  <si>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</si>
  <si>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</si>
  <si>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</si>
  <si>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</si>
  <si>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</si>
  <si>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</si>
  <si>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</si>
  <si>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</si>
  <si>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</si>
  <si>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</si>
  <si>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</si>
  <si>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</si>
  <si>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</si>
  <si>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</si>
  <si>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</si>
  <si>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</si>
  <si>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</si>
  <si>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</si>
  <si>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</si>
  <si>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</si>
  <si>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</si>
  <si>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</si>
  <si>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</si>
  <si>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</si>
  <si>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</si>
  <si>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</si>
  <si>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</si>
  <si>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</si>
  <si>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</si>
  <si>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</si>
  <si>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</si>
  <si>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</si>
  <si>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</si>
  <si>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</si>
  <si>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</si>
  <si>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</si>
  <si>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</si>
  <si>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</si>
  <si>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</si>
  <si>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</si>
  <si>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</si>
  <si>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</si>
  <si>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</si>
  <si>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</si>
  <si>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</si>
  <si>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</si>
  <si>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</si>
  <si>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</si>
  <si>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</si>
  <si>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</si>
  <si>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</si>
  <si>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</si>
  <si>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</si>
  <si>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</si>
  <si>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</si>
  <si>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</si>
  <si>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</si>
  <si>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</si>
  <si>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</si>
  <si>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</si>
  <si>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</si>
  <si>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</si>
  <si>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</si>
  <si>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</si>
  <si>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</si>
  <si>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</si>
  <si>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</si>
  <si>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</si>
  <si>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</si>
  <si>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</si>
  <si>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</si>
  <si>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</si>
  <si>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</si>
  <si>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</si>
  <si>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</si>
  <si>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</si>
  <si>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</si>
  <si>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</si>
  <si>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</si>
  <si>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</si>
  <si>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</si>
  <si>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</si>
  <si>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</si>
  <si>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</si>
  <si>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</si>
  <si>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</si>
  <si>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</si>
  <si>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</si>
  <si>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</si>
  <si>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</si>
  <si>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</si>
  <si>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</si>
  <si>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</si>
  <si>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</si>
  <si>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</si>
  <si>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</si>
  <si>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</si>
  <si>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</si>
  <si>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</si>
  <si>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</si>
  <si>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</si>
  <si>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</si>
  <si>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</si>
  <si>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</si>
  <si>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</si>
  <si>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</si>
  <si>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</si>
  <si>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</si>
  <si>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</si>
  <si>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</si>
  <si>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</si>
  <si>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</si>
  <si>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</si>
  <si>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</si>
  <si>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</si>
  <si>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</si>
  <si>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</si>
  <si>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</si>
  <si>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</si>
  <si>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</si>
  <si>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</si>
  <si>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</si>
  <si>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</si>
  <si>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</si>
  <si>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</si>
  <si>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</si>
  <si>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</si>
  <si>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</si>
  <si>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</si>
  <si>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</si>
  <si>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</si>
  <si>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</si>
  <si>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</si>
  <si>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</si>
  <si>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</si>
  <si>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</si>
  <si>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</si>
  <si>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</si>
  <si>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</si>
  <si>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</si>
  <si>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</si>
  <si>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</si>
  <si>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</si>
  <si>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</si>
  <si>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</si>
  <si>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</si>
  <si>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</si>
  <si>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</si>
  <si>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</si>
  <si>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</si>
  <si>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</si>
  <si>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</si>
  <si>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</si>
  <si>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</si>
  <si>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</si>
  <si>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</si>
  <si>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</si>
  <si>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</si>
  <si>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</si>
  <si>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</si>
  <si>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</si>
  <si>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</si>
  <si>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</si>
  <si>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</si>
  <si>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</si>
  <si>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</si>
  <si>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</si>
  <si>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</si>
  <si>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</si>
  <si>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</si>
  <si>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</si>
  <si>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</si>
  <si>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</si>
  <si>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</si>
  <si>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</si>
  <si>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</si>
  <si>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</si>
  <si>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</si>
  <si>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</si>
  <si>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</si>
  <si>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</si>
  <si>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</si>
  <si>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</si>
  <si>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</si>
  <si>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</si>
  <si>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</si>
  <si>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</si>
  <si>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</si>
  <si>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</si>
  <si>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</si>
  <si>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</si>
  <si>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</si>
  <si>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</si>
  <si>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</si>
  <si>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</si>
  <si>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</si>
  <si>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</si>
  <si>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</si>
  <si>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</si>
  <si>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</si>
  <si>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</si>
  <si>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</si>
  <si>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</si>
  <si>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</si>
  <si>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</si>
  <si>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</si>
  <si>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</si>
  <si>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</si>
  <si>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</si>
  <si>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</si>
  <si>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</si>
  <si>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</si>
  <si>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</si>
  <si>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</si>
  <si>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</si>
  <si>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</si>
  <si>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</si>
  <si>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</si>
  <si>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</si>
  <si>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</si>
  <si>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</si>
  <si>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</si>
  <si>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</si>
  <si>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</si>
  <si>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</si>
  <si>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</si>
  <si>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</si>
  <si>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</si>
  <si>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</si>
  <si>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</si>
  <si>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</si>
  <si>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</si>
  <si>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</si>
  <si>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</si>
  <si>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</si>
  <si>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</si>
  <si>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</si>
  <si>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</si>
  <si>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</si>
  <si>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</si>
  <si>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</si>
  <si>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</si>
  <si>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</si>
  <si>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</si>
  <si>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</si>
  <si>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</si>
  <si>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</si>
  <si>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</si>
  <si>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</si>
  <si>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</si>
  <si>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</si>
  <si>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</si>
  <si>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</si>
  <si>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</si>
  <si>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</si>
  <si>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</si>
  <si>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</si>
  <si>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</si>
  <si>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</si>
  <si>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</si>
  <si>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</si>
  <si>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</si>
  <si>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</si>
  <si>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</si>
  <si>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</si>
  <si>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</si>
  <si>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</si>
  <si>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</si>
  <si>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</si>
  <si>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</si>
  <si>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</si>
  <si>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</si>
  <si>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</si>
  <si>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</si>
  <si>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</si>
  <si>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</si>
  <si>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</si>
  <si>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</si>
  <si>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</si>
  <si>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</si>
  <si>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</si>
  <si>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</si>
  <si>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</si>
  <si>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</si>
  <si>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</si>
  <si>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</si>
  <si>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</si>
  <si>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</si>
  <si>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</si>
  <si>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</si>
  <si>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</si>
  <si>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</si>
  <si>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</si>
  <si>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</si>
  <si>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</si>
  <si>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</si>
  <si>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</si>
  <si>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</si>
  <si>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</si>
  <si>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</si>
  <si>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</si>
  <si>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</si>
  <si>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</si>
  <si>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</si>
  <si>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</si>
  <si>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</si>
  <si>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</si>
  <si>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</si>
  <si>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</si>
  <si>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</si>
  <si>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</si>
  <si>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</si>
  <si>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</si>
  <si>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</si>
  <si>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</si>
  <si>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</si>
  <si>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</si>
  <si>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</si>
  <si>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</si>
  <si>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</si>
  <si>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</si>
  <si>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</si>
  <si>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</si>
  <si>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</si>
  <si>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</si>
  <si>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</si>
  <si>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</si>
  <si>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</si>
  <si>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</si>
  <si>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</si>
  <si>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</si>
  <si>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</si>
  <si>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</si>
  <si>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</si>
  <si>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</si>
  <si>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</si>
  <si>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</si>
  <si>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</si>
  <si>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</si>
  <si>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</si>
  <si>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</si>
  <si>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</si>
  <si>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</si>
  <si>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</si>
  <si>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</si>
  <si>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</si>
  <si>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</si>
  <si>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</si>
  <si>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</si>
  <si>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</si>
  <si>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</si>
  <si>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</si>
  <si>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</si>
  <si>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</si>
  <si>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</si>
  <si>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</si>
  <si>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</si>
  <si>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</si>
  <si>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</si>
  <si>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</si>
  <si>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</si>
  <si>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</si>
  <si>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</si>
  <si>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</si>
  <si>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</si>
  <si>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</si>
  <si>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</si>
  <si>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</si>
  <si>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</si>
  <si>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</si>
  <si>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</si>
  <si>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</si>
  <si>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</si>
  <si>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</si>
  <si>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</si>
  <si>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</si>
  <si>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</si>
  <si>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</si>
  <si>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</si>
  <si>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</si>
  <si>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</si>
  <si>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</si>
  <si>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</si>
  <si>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</si>
  <si>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</si>
  <si>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</si>
  <si>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</si>
  <si>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</si>
  <si>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</si>
  <si>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</si>
  <si>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</si>
  <si>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</si>
  <si>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</si>
  <si>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</si>
  <si>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</si>
  <si>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</si>
  <si>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</si>
  <si>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</si>
  <si>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</si>
  <si>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</si>
  <si>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</si>
  <si>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</si>
  <si>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</si>
  <si>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</si>
  <si>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</si>
  <si>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</si>
  <si>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</si>
  <si>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</si>
  <si>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</si>
  <si>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</si>
  <si>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</si>
  <si>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</si>
  <si>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</si>
  <si>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</si>
  <si>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</si>
  <si>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</si>
  <si>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</si>
  <si>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</si>
  <si>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</si>
  <si>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</si>
  <si>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</si>
  <si>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</si>
  <si>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</si>
  <si>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</si>
  <si>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</si>
  <si>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</si>
  <si>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</si>
  <si>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</si>
  <si>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</si>
  <si>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</si>
  <si>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</si>
  <si>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</si>
  <si>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</si>
  <si>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</si>
  <si>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</si>
  <si>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</si>
  <si>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</si>
  <si>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</si>
  <si>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</si>
  <si>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</si>
  <si>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</si>
  <si>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</si>
  <si>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</si>
  <si>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</si>
  <si>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</si>
  <si>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</si>
  <si>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</si>
  <si>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</si>
  <si>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</si>
  <si>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</si>
  <si>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</si>
  <si>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</si>
  <si>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</si>
  <si>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</si>
  <si>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</si>
  <si>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</si>
  <si>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</si>
  <si>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</si>
  <si>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</si>
  <si>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</si>
  <si>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</si>
  <si>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</si>
  <si>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</si>
  <si>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</si>
  <si>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</si>
  <si>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</si>
  <si>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</si>
  <si>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</si>
  <si>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</si>
  <si>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</si>
  <si>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</si>
  <si>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</si>
  <si>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</si>
  <si>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</si>
  <si>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</si>
  <si>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</si>
  <si>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</si>
  <si>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</si>
  <si>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</si>
  <si>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</si>
  <si>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</si>
  <si>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</si>
  <si>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</si>
  <si>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</si>
  <si>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</si>
  <si>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</si>
  <si>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</si>
  <si>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</si>
  <si>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</si>
  <si>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</si>
  <si>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</si>
  <si>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</si>
  <si>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</si>
  <si>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</si>
  <si>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</si>
  <si>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</si>
  <si>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</si>
  <si>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</si>
  <si>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</si>
  <si>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</si>
  <si>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</si>
  <si>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</si>
  <si>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</si>
  <si>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</si>
  <si>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</si>
  <si>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</si>
  <si>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</si>
  <si>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</si>
  <si>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</si>
  <si>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</si>
  <si>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</si>
  <si>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</si>
  <si>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</si>
  <si>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</si>
  <si>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</si>
  <si>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</si>
  <si>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</si>
  <si>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</si>
  <si>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</si>
  <si>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</si>
  <si>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</si>
  <si>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</si>
  <si>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</si>
  <si>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</si>
  <si>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</si>
  <si>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</si>
  <si>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</si>
  <si>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</si>
  <si>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</si>
  <si>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</si>
  <si>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</si>
  <si>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</si>
  <si>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</si>
  <si>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</si>
  <si>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</si>
  <si>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</si>
  <si>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</si>
  <si>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</si>
  <si>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</si>
  <si>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</si>
  <si>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</si>
  <si>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</si>
  <si>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</si>
  <si>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</si>
  <si>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</si>
  <si>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</si>
  <si>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</si>
  <si>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</si>
  <si>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</si>
  <si>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</si>
  <si>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</si>
  <si>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</si>
  <si>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</si>
  <si>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</si>
  <si>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</si>
  <si>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</si>
  <si>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</si>
  <si>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</si>
  <si>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</si>
  <si>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</si>
  <si>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</si>
  <si>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</si>
  <si>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</si>
  <si>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</si>
  <si>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</si>
  <si>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</si>
  <si>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</si>
  <si>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</si>
  <si>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</si>
  <si>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</si>
  <si>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</si>
  <si>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</si>
  <si>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</si>
  <si>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</si>
  <si>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</si>
  <si>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</si>
  <si>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</si>
  <si>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</si>
  <si>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</si>
  <si>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</si>
  <si>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</si>
  <si>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</si>
  <si>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</si>
  <si>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</si>
  <si>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</si>
  <si>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</si>
  <si>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</si>
  <si>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</si>
  <si>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</si>
  <si>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</si>
  <si>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</si>
  <si>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</si>
  <si>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</si>
  <si>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</si>
  <si>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</si>
  <si>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</si>
  <si>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</si>
  <si>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</si>
  <si>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</si>
  <si>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</si>
  <si>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</si>
  <si>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</si>
  <si>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</si>
  <si>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</si>
  <si>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</si>
  <si>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</si>
  <si>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</si>
  <si>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</si>
  <si>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</si>
  <si>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</si>
  <si>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</si>
  <si>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</si>
  <si>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</si>
  <si>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</si>
  <si>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</si>
  <si>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</si>
  <si>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</si>
  <si>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</si>
  <si>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</si>
  <si>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</si>
  <si>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</si>
  <si>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</si>
  <si>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</si>
  <si>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</si>
  <si>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</si>
  <si>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</si>
  <si>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</si>
  <si>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</si>
  <si>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</si>
  <si>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</si>
  <si>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</si>
  <si>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</si>
  <si>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</si>
  <si>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</si>
  <si>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</si>
  <si>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</si>
  <si>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</si>
  <si>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</si>
  <si>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</si>
  <si>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</si>
  <si>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</si>
  <si>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</si>
  <si>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</si>
  <si>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</si>
  <si>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</si>
  <si>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</si>
  <si>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</si>
  <si>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</si>
  <si>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</si>
  <si>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</si>
  <si>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</si>
  <si>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</si>
  <si>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</si>
  <si>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</si>
  <si>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</si>
  <si>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</si>
  <si>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</si>
  <si>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</si>
  <si>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</si>
  <si>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</si>
  <si>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</si>
  <si>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</si>
  <si>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</si>
  <si>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</si>
  <si>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</si>
  <si>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</si>
  <si>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</si>
  <si>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</si>
  <si>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</si>
  <si>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</si>
  <si>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</si>
  <si>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</si>
  <si>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</si>
  <si>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</si>
  <si>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</si>
  <si>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</si>
  <si>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</si>
  <si>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</si>
  <si>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</si>
  <si>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</si>
  <si>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</si>
  <si>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</si>
  <si>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</si>
  <si>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</si>
  <si>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</si>
  <si>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</si>
  <si>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</si>
  <si>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</si>
  <si>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</si>
  <si>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</si>
  <si>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</si>
  <si>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</si>
  <si>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</si>
  <si>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</si>
  <si>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</si>
  <si>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</si>
  <si>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</si>
  <si>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</si>
  <si>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</si>
  <si>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</si>
  <si>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</si>
  <si>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</si>
  <si>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</si>
  <si>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</si>
  <si>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</si>
  <si>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</si>
  <si>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</si>
  <si>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</si>
  <si>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</si>
  <si>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</si>
  <si>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</si>
  <si>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</si>
  <si>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</si>
  <si>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</si>
  <si>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</si>
  <si>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</si>
  <si>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</si>
  <si>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</si>
  <si>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</si>
  <si>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</si>
  <si>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</si>
  <si>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</si>
  <si>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</si>
  <si>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</si>
  <si>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</si>
  <si>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</si>
  <si>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</si>
  <si>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</si>
  <si>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</si>
  <si>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</si>
  <si>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</si>
  <si>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</si>
  <si>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</si>
  <si>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</si>
  <si>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</si>
  <si>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</si>
  <si>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</si>
  <si>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</si>
  <si>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</si>
  <si>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</si>
  <si>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</si>
  <si>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</si>
  <si>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</si>
  <si>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</si>
  <si>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</si>
  <si>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</si>
  <si>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</si>
  <si>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</si>
  <si>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</si>
  <si>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</si>
  <si>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</si>
  <si>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</si>
  <si>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</si>
  <si>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</si>
  <si>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</si>
  <si>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</si>
  <si>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</si>
  <si>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</si>
  <si>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</si>
  <si>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</si>
  <si>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</si>
  <si>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</si>
  <si>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</si>
  <si>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</si>
  <si>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</si>
  <si>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</si>
  <si>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</si>
  <si>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</si>
  <si>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</si>
  <si>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</si>
  <si>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</si>
  <si>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</si>
  <si>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</si>
  <si>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</si>
  <si>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</si>
  <si>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</si>
  <si>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</si>
  <si>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</si>
  <si>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</si>
  <si>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</si>
  <si>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</si>
  <si>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</si>
  <si>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</si>
  <si>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</si>
  <si>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</si>
  <si>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</si>
  <si>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</si>
  <si>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</si>
  <si>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</si>
  <si>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</si>
  <si>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</si>
  <si>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</si>
  <si>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</si>
  <si>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</si>
  <si>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</si>
  <si>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</si>
  <si>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</si>
  <si>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</si>
  <si>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</si>
  <si>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</si>
  <si>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</si>
  <si>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</si>
  <si>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</si>
  <si>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</si>
  <si>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</si>
  <si>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</si>
  <si>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</si>
  <si>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</si>
  <si>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</si>
  <si>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</si>
  <si>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</si>
  <si>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</si>
  <si>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</si>
  <si>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</si>
  <si>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</si>
  <si>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</si>
  <si>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</si>
  <si>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</si>
  <si>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</si>
  <si>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</si>
  <si>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</si>
  <si>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</si>
  <si>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</si>
  <si>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</si>
  <si>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</si>
  <si>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</si>
  <si>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</si>
  <si>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</si>
  <si>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</si>
  <si>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</si>
  <si>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</si>
  <si>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</si>
  <si>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</si>
  <si>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</si>
  <si>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</si>
  <si>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</si>
  <si>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</si>
  <si>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</si>
  <si>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</si>
  <si>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</si>
  <si>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</si>
  <si>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</si>
  <si>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</si>
  <si>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</si>
  <si>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</si>
  <si>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</si>
  <si>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</si>
  <si>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</si>
  <si>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</si>
  <si>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</si>
  <si>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</si>
  <si>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</si>
  <si>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</si>
  <si>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</si>
  <si>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</si>
  <si>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</si>
  <si>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</si>
  <si>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</si>
  <si>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</si>
  <si>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</si>
  <si>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</si>
  <si>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</si>
  <si>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</si>
  <si>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</si>
  <si>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</si>
  <si>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</si>
  <si>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</si>
  <si>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</si>
  <si>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</si>
  <si>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</si>
  <si>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</si>
  <si>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</si>
  <si>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</si>
  <si>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</si>
  <si>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</si>
  <si>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</si>
  <si>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</si>
  <si>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</si>
  <si>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</si>
  <si>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</si>
  <si>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</si>
  <si>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</si>
  <si>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</si>
  <si>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</si>
  <si>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</si>
  <si>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</si>
  <si>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</si>
  <si>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</si>
  <si>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</si>
  <si>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</si>
  <si>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</si>
  <si>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</si>
  <si>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</si>
  <si>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</si>
  <si>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</si>
  <si>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</si>
  <si>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</si>
  <si>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</si>
  <si>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</si>
  <si>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</si>
  <si>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</si>
  <si>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</si>
  <si>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</si>
  <si>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</si>
  <si>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</si>
  <si>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</si>
  <si>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</si>
  <si>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</si>
  <si>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</si>
  <si>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</si>
  <si>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</si>
  <si>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</si>
  <si>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</si>
  <si>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</si>
  <si>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</si>
  <si>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</si>
  <si>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</si>
  <si>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</si>
  <si>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</si>
  <si>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</si>
  <si>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</si>
  <si>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</si>
  <si>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</si>
  <si>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</si>
  <si>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</si>
  <si>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</si>
  <si>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</si>
  <si>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</si>
  <si>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</si>
  <si>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</si>
  <si>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</si>
  <si>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</si>
  <si>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</si>
  <si>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</si>
  <si>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</si>
  <si>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</si>
  <si>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</si>
  <si>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</si>
  <si>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</si>
  <si>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</si>
  <si>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</si>
  <si>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</si>
  <si>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</si>
  <si>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</si>
  <si>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</si>
  <si>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</si>
  <si>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</si>
  <si>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</si>
  <si>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</si>
  <si>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</si>
  <si>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</si>
  <si>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</si>
  <si>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</si>
  <si>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</si>
  <si>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</si>
  <si>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</si>
  <si>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</si>
  <si>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</si>
  <si>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</si>
  <si>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</si>
  <si>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</si>
  <si>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</si>
  <si>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</si>
  <si>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</si>
  <si>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</si>
  <si>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</si>
  <si>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</si>
  <si>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</si>
  <si>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</si>
  <si>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</si>
  <si>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</si>
  <si>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</si>
  <si>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</si>
  <si>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</si>
  <si>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</si>
  <si>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</si>
  <si>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</si>
  <si>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</si>
  <si>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</si>
  <si>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</si>
  <si>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</si>
  <si>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</si>
  <si>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</si>
  <si>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</si>
  <si>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</si>
  <si>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</si>
  <si>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</si>
  <si>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</si>
  <si>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</si>
  <si>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</si>
  <si>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</si>
  <si>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</si>
  <si>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</si>
  <si>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</si>
  <si>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</si>
  <si>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</si>
  <si>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</si>
  <si>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</si>
  <si>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</si>
  <si>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</si>
  <si>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</si>
  <si>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</si>
  <si>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</si>
  <si>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</si>
  <si>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</si>
  <si>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</si>
  <si>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</si>
  <si>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</si>
  <si>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</si>
  <si>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</si>
  <si>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</si>
  <si>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</si>
  <si>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</si>
  <si>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</si>
  <si>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</si>
  <si>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</si>
  <si>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</si>
  <si>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</si>
  <si>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</si>
  <si>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</si>
  <si>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</si>
  <si>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</si>
  <si>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</si>
  <si>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</si>
  <si>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</si>
  <si>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</si>
  <si>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</si>
  <si>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</si>
  <si>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</si>
  <si>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</si>
  <si>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</si>
  <si>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</si>
  <si>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</si>
  <si>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</si>
  <si>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</si>
  <si>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</si>
  <si>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</si>
  <si>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</si>
  <si>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</si>
  <si>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</si>
  <si>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</si>
  <si>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</si>
  <si>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</si>
  <si>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</si>
  <si>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</si>
  <si>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</si>
  <si>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</si>
  <si>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</si>
  <si>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</si>
  <si>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</si>
  <si>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</si>
  <si>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</si>
  <si>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</si>
  <si>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</si>
  <si>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</si>
  <si>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</si>
  <si>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</si>
  <si>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</si>
  <si>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</si>
  <si>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</si>
  <si>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</si>
  <si>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</si>
  <si>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</si>
  <si>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</si>
  <si>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</si>
  <si>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</si>
  <si>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</si>
  <si>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</si>
  <si>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</si>
  <si>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</si>
  <si>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</si>
  <si>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</si>
  <si>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</si>
  <si>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</si>
  <si>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</si>
  <si>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</si>
  <si>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</si>
  <si>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</si>
  <si>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</si>
  <si>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</si>
  <si>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</si>
  <si>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</si>
  <si>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</si>
  <si>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</si>
  <si>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</si>
  <si>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</si>
  <si>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</si>
  <si>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</si>
  <si>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</si>
  <si>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</si>
  <si>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</si>
  <si>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</si>
  <si>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</si>
  <si>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</si>
  <si>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</si>
  <si>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</si>
  <si>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</si>
  <si>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</si>
  <si>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</si>
  <si>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</si>
  <si>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</si>
  <si>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</si>
  <si>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</si>
  <si>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</si>
  <si>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</si>
  <si>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</si>
  <si>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</si>
  <si>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</si>
  <si>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</si>
  <si>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</si>
  <si>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</si>
  <si>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</si>
  <si>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</si>
  <si>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</si>
  <si>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</si>
  <si>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</si>
  <si>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</si>
  <si>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</si>
  <si>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</si>
  <si>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</si>
  <si>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</si>
  <si>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</si>
  <si>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</si>
  <si>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</si>
  <si>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</si>
  <si>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</si>
  <si>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</si>
  <si>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</si>
  <si>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</si>
  <si>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</si>
  <si>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</si>
  <si>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</si>
  <si>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</si>
  <si>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</si>
  <si>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</si>
  <si>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</si>
  <si>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</si>
  <si>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</si>
  <si>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</si>
  <si>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</si>
  <si>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</si>
  <si>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</si>
  <si>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</si>
  <si>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</si>
  <si>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</si>
  <si>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</si>
  <si>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</si>
  <si>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</si>
  <si>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</si>
  <si>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</si>
  <si>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</si>
  <si>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</si>
  <si>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</si>
  <si>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</si>
  <si>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</si>
  <si>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</si>
  <si>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</si>
  <si>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</si>
  <si>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</si>
  <si>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</si>
  <si>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</si>
  <si>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</si>
  <si>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</si>
  <si>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</si>
  <si>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</si>
  <si>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</si>
  <si>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</si>
  <si>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</si>
  <si>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</si>
  <si>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</si>
  <si>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</si>
  <si>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</si>
  <si>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</si>
  <si>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</si>
  <si>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</si>
  <si>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</si>
  <si>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</si>
  <si>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</si>
  <si>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</si>
  <si>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</si>
  <si>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</si>
  <si>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</si>
  <si>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</si>
  <si>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</si>
  <si>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</si>
  <si>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</si>
  <si>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</si>
  <si>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</si>
  <si>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</si>
  <si>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</si>
  <si>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</si>
  <si>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</si>
  <si>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</si>
  <si>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</si>
  <si>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</si>
  <si>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</si>
  <si>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</si>
  <si>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</si>
  <si>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</si>
  <si>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</si>
  <si>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</si>
  <si>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</si>
  <si>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</si>
  <si>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</si>
  <si>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</si>
  <si>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</si>
  <si>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</si>
  <si>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</si>
  <si>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</si>
  <si>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</si>
  <si>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</si>
  <si>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</si>
  <si>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</si>
  <si>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</si>
  <si>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</si>
  <si>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</si>
  <si>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</si>
  <si>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</si>
  <si>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</si>
  <si>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</si>
  <si>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</si>
  <si>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</si>
  <si>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</si>
  <si>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</si>
  <si>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</si>
  <si>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</si>
  <si>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</si>
  <si>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</si>
  <si>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</si>
  <si>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</si>
  <si>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</si>
  <si>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</si>
  <si>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</si>
  <si>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</si>
  <si>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</si>
  <si>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</si>
  <si>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</si>
  <si>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</si>
  <si>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</si>
  <si>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</si>
  <si>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</si>
  <si>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</si>
  <si>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</si>
  <si>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</si>
  <si>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</si>
  <si>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</si>
  <si>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</si>
  <si>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</si>
  <si>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</si>
  <si>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</si>
  <si>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</si>
  <si>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</si>
  <si>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</si>
  <si>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</si>
  <si>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</si>
  <si>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</si>
  <si>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</si>
  <si>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</si>
  <si>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</si>
  <si>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</si>
  <si>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</si>
  <si>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</si>
  <si>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</si>
  <si>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</si>
  <si>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</si>
  <si>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</si>
  <si>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</si>
  <si>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</si>
  <si>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</si>
  <si>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</si>
  <si>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</si>
  <si>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</si>
  <si>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</si>
  <si>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</si>
  <si>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</si>
  <si>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</si>
  <si>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</si>
  <si>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</si>
  <si>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</si>
  <si>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</si>
  <si>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</si>
  <si>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</si>
  <si>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</si>
  <si>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</si>
  <si>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</si>
  <si>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</si>
  <si>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</si>
  <si>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</si>
  <si>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</si>
  <si>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</si>
  <si>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</si>
  <si>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</si>
  <si>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</si>
  <si>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</si>
  <si>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</si>
  <si>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</si>
  <si>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</si>
  <si>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</si>
  <si>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</si>
  <si>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</si>
  <si>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</si>
  <si>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</si>
  <si>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</si>
  <si>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</si>
  <si>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</si>
  <si>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</si>
  <si>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</si>
  <si>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</si>
  <si>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</si>
  <si>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</si>
  <si>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</si>
  <si>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</si>
  <si>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</si>
  <si>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</si>
  <si>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</si>
  <si>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</si>
  <si>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</si>
  <si>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</si>
  <si>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</si>
  <si>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</si>
  <si>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</si>
  <si>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</si>
  <si>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</si>
  <si>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</si>
  <si>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</si>
  <si>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</si>
  <si>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</si>
  <si>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</si>
  <si>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</si>
  <si>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</si>
  <si>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</si>
  <si>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</si>
  <si>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</si>
  <si>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</si>
  <si>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</si>
  <si>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</si>
  <si>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</si>
  <si>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</si>
  <si>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</si>
  <si>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</si>
  <si>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</si>
  <si>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</si>
  <si>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</si>
  <si>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</si>
  <si>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</si>
  <si>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</si>
  <si>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</si>
  <si>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</si>
  <si>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</si>
  <si>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</si>
  <si>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</si>
  <si>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</si>
  <si>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</si>
  <si>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</si>
  <si>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</si>
  <si>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</si>
  <si>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</si>
  <si>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</si>
  <si>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</si>
  <si>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</si>
  <si>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</si>
  <si>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</si>
  <si>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</si>
  <si>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</si>
  <si>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</si>
  <si>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</si>
  <si>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</si>
  <si>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</si>
  <si>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</si>
  <si>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</si>
  <si>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</si>
  <si>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</si>
  <si>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</si>
  <si>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</si>
  <si>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</si>
  <si>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</si>
  <si>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</si>
  <si>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</si>
  <si>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</si>
  <si>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</si>
  <si>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</si>
  <si>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</si>
  <si>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</si>
  <si>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</si>
  <si>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</si>
  <si>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</si>
  <si>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</si>
  <si>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</si>
  <si>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</si>
  <si>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</si>
  <si>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</si>
  <si>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</si>
  <si>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</si>
  <si>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</si>
  <si>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</si>
  <si>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</si>
  <si>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</si>
  <si>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</si>
  <si>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</si>
  <si>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</si>
  <si>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</si>
  <si>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</si>
  <si>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</si>
  <si>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</si>
  <si>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</si>
  <si>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</si>
  <si>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</si>
  <si>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</si>
  <si>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</si>
  <si>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</si>
  <si>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</si>
  <si>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</si>
  <si>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</si>
  <si>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</si>
  <si>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</si>
  <si>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</si>
  <si>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</si>
  <si>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</si>
  <si>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</si>
  <si>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</si>
  <si>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</si>
  <si>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</si>
  <si>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</si>
  <si>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</si>
  <si>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</si>
  <si>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</si>
  <si>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</si>
  <si>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</si>
  <si>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</si>
  <si>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</si>
  <si>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</si>
  <si>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</si>
  <si>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</si>
  <si>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</si>
  <si>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</si>
  <si>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</si>
  <si>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</si>
  <si>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</si>
  <si>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</si>
  <si>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</si>
  <si>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</si>
  <si>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</si>
  <si>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</si>
  <si>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</si>
  <si>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</si>
  <si>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</si>
  <si>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</si>
  <si>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</si>
  <si>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</si>
  <si>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</si>
  <si>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</si>
  <si>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</si>
  <si>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</si>
  <si>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</si>
  <si>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</si>
  <si>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</si>
  <si>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</si>
  <si>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</si>
  <si>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</si>
  <si>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</si>
  <si>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</si>
  <si>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</si>
  <si>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</si>
  <si>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</si>
  <si>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</si>
  <si>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</si>
  <si>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</si>
  <si>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</si>
  <si>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</si>
  <si>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</si>
  <si>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</si>
  <si>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</si>
  <si>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</si>
  <si>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</si>
  <si>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</si>
  <si>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</si>
  <si>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</si>
  <si>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</si>
  <si>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</si>
  <si>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</si>
  <si>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</si>
  <si>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</si>
  <si>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</si>
  <si>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</si>
  <si>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</si>
  <si>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</si>
  <si>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</si>
  <si>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</si>
  <si>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</si>
  <si>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</si>
  <si>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</si>
  <si>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</si>
  <si>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</si>
  <si>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</si>
  <si>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</si>
  <si>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</si>
  <si>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</si>
  <si>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</si>
  <si>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</si>
  <si>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</si>
  <si>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</si>
  <si>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</si>
  <si>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</si>
  <si>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</si>
  <si>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</si>
  <si>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</si>
  <si>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</si>
  <si>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</si>
  <si>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</si>
  <si>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</si>
  <si>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</si>
  <si>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</si>
  <si>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</si>
  <si>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</si>
  <si>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</si>
  <si>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</si>
  <si>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</si>
  <si>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</si>
  <si>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</si>
  <si>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</si>
  <si>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</si>
  <si>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</si>
  <si>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</si>
  <si>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</si>
  <si>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</si>
  <si>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</si>
  <si>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</si>
  <si>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</si>
  <si>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</si>
  <si>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</si>
  <si>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</si>
  <si>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</si>
  <si>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</si>
  <si>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</si>
  <si>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</si>
  <si>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</si>
  <si>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</si>
  <si>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</si>
  <si>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</si>
  <si>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</si>
  <si>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</si>
  <si>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</si>
  <si>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</si>
  <si>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</si>
  <si>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</si>
  <si>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</si>
  <si>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</si>
  <si>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</si>
  <si>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</si>
  <si>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</si>
  <si>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</si>
  <si>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</si>
  <si>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</si>
  <si>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</si>
  <si>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</si>
  <si>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</si>
  <si>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</si>
  <si>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</si>
  <si>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</si>
  <si>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</si>
  <si>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</si>
  <si>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</si>
  <si>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</si>
  <si>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</si>
  <si>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</si>
  <si>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</si>
  <si>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</si>
  <si>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</si>
  <si>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</si>
  <si>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</si>
  <si>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</si>
  <si>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</si>
  <si>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</si>
  <si>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</si>
  <si>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</si>
  <si>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</si>
  <si>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</si>
  <si>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</si>
  <si>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</si>
  <si>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</si>
  <si>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</si>
  <si>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</si>
  <si>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</si>
  <si>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</si>
  <si>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</si>
  <si>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</si>
  <si>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</si>
  <si>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</si>
  <si>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</si>
  <si>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</si>
  <si>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</si>
  <si>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</si>
  <si>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</si>
  <si>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</si>
  <si>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</si>
  <si>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</si>
  <si>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</si>
  <si>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</si>
  <si>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</si>
  <si>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</si>
  <si>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</si>
  <si>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</si>
  <si>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</si>
  <si>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</si>
  <si>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</si>
  <si>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</si>
  <si>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</si>
  <si>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</si>
  <si>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</si>
  <si>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</si>
  <si>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</si>
  <si>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</si>
  <si>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</si>
  <si>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</si>
  <si>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</si>
  <si>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</si>
  <si>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</si>
  <si>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</si>
  <si>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</si>
  <si>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</si>
  <si>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</si>
  <si>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</si>
  <si>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</si>
  <si>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</si>
  <si>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</si>
  <si>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</si>
  <si>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</si>
  <si>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</si>
  <si>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</si>
  <si>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</si>
  <si>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</si>
  <si>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</si>
  <si>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</si>
  <si>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</si>
  <si>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</si>
  <si>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</si>
  <si>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</si>
  <si>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</si>
  <si>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</si>
  <si>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</si>
  <si>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</si>
  <si>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</si>
  <si>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</si>
  <si>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</si>
  <si>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</si>
  <si>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</si>
  <si>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</si>
  <si>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</si>
  <si>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</si>
  <si>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</si>
  <si>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</si>
  <si>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</si>
  <si>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</si>
  <si>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</si>
  <si>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</si>
  <si>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</si>
  <si>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</si>
  <si>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</si>
  <si>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</si>
  <si>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</si>
  <si>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</si>
  <si>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</si>
  <si>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</si>
  <si>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</si>
  <si>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</si>
  <si>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</si>
  <si>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</si>
  <si>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</si>
  <si>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</si>
  <si>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</si>
  <si>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</si>
  <si>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</si>
  <si>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</si>
  <si>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</si>
  <si>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</si>
  <si>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</si>
  <si>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</si>
  <si>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</si>
  <si>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</si>
  <si>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</si>
  <si>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</si>
  <si>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</si>
  <si>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</si>
  <si>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</si>
  <si>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</si>
  <si>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</si>
  <si>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</si>
  <si>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</si>
  <si>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</si>
  <si>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</si>
  <si>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</si>
  <si>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</si>
  <si>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</si>
  <si>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</si>
  <si>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</si>
  <si>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</si>
  <si>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</si>
  <si>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</si>
  <si>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</si>
  <si>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</si>
  <si>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</si>
  <si>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</si>
  <si>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</si>
  <si>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</si>
  <si>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</si>
  <si>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</si>
  <si>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</si>
  <si>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</si>
  <si>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</si>
  <si>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</si>
  <si>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</si>
  <si>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</si>
  <si>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</si>
  <si>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</si>
  <si>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</si>
  <si>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</si>
  <si>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</si>
  <si>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</si>
  <si>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</si>
  <si>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</si>
  <si>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</si>
  <si>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</si>
  <si>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</si>
  <si>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</si>
  <si>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</si>
  <si>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</si>
  <si>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</si>
  <si>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</si>
  <si>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</si>
  <si>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</si>
  <si>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</si>
  <si>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</si>
  <si>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</si>
  <si>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</si>
  <si>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</si>
  <si>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</si>
  <si>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</si>
  <si>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</si>
  <si>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</si>
  <si>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</si>
  <si>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</si>
  <si>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</si>
  <si>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</si>
  <si>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</si>
  <si>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</si>
  <si>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</si>
  <si>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</si>
  <si>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</si>
  <si>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</si>
  <si>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</si>
  <si>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</si>
  <si>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</si>
  <si>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</si>
  <si>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</si>
  <si>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</si>
  <si>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</si>
  <si>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</si>
  <si>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</si>
  <si>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</si>
  <si>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</si>
  <si>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</si>
  <si>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</si>
  <si>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</si>
  <si>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</si>
  <si>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</si>
  <si>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</si>
  <si>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</si>
  <si>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</si>
  <si>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</si>
  <si>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</si>
  <si>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</si>
  <si>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</si>
  <si>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</si>
  <si>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</si>
  <si>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</si>
  <si>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</si>
  <si>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</si>
  <si>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</si>
  <si>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</si>
  <si>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</si>
  <si>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</si>
  <si>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</si>
  <si>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</si>
  <si>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</si>
  <si>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</si>
  <si>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</si>
  <si>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</si>
  <si>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</si>
  <si>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</si>
  <si>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</si>
  <si>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</si>
  <si>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</si>
  <si>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</si>
  <si>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</si>
  <si>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</si>
  <si>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</si>
  <si>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</si>
  <si>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</si>
  <si>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</si>
  <si>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</si>
  <si>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</si>
  <si>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</si>
  <si>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</si>
  <si>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</si>
  <si>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</si>
  <si>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</si>
  <si>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</si>
  <si>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</si>
  <si>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</si>
  <si>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</si>
  <si>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</si>
  <si>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</si>
  <si>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</si>
  <si>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</si>
  <si>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</si>
  <si>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</si>
  <si>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</si>
  <si>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</si>
  <si>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</si>
  <si>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</si>
  <si>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</si>
  <si>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</si>
  <si>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</si>
  <si>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</si>
  <si>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</si>
  <si>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</si>
  <si>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</si>
  <si>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</si>
  <si>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</si>
  <si>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</si>
  <si>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</si>
  <si>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</si>
  <si>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</si>
  <si>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</si>
  <si>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</si>
  <si>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</si>
  <si>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</si>
  <si>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</si>
  <si>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</si>
  <si>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</si>
  <si>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</si>
  <si>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</si>
  <si>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</si>
  <si>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</si>
  <si>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</si>
  <si>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</si>
  <si>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</si>
  <si>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</si>
  <si>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</si>
  <si>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</si>
  <si>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</si>
  <si>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</si>
  <si>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</si>
  <si>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</si>
  <si>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</si>
  <si>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</si>
  <si>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</si>
  <si>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</si>
  <si>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</si>
  <si>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</si>
  <si>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</si>
  <si>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</si>
  <si>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</si>
  <si>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</si>
  <si>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</si>
  <si>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</si>
  <si>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</si>
  <si>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</si>
  <si>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</si>
  <si>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</si>
  <si>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</si>
  <si>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</si>
  <si>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</si>
  <si>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</si>
  <si>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</si>
  <si>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</si>
  <si>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</si>
  <si>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</si>
  <si>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</si>
  <si>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</si>
  <si>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</si>
  <si>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</si>
  <si>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</si>
  <si>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</si>
  <si>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</si>
  <si>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</si>
  <si>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</si>
  <si>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</si>
  <si>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</si>
  <si>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</si>
  <si>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</si>
  <si>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</si>
  <si>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</si>
  <si>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</si>
  <si>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</si>
  <si>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</si>
  <si>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</si>
  <si>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</si>
  <si>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</si>
  <si>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</si>
  <si>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</si>
  <si>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</si>
  <si>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</si>
  <si>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</si>
  <si>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</si>
  <si>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</si>
  <si>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</si>
  <si>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</si>
  <si>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</si>
  <si>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</si>
  <si>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</si>
  <si>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</si>
  <si>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</si>
  <si>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</si>
  <si>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</si>
  <si>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</si>
  <si>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</si>
  <si>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</si>
  <si>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</si>
  <si>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</si>
  <si>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</si>
  <si>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</si>
  <si>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</si>
  <si>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</si>
  <si>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</si>
  <si>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</si>
  <si>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</si>
  <si>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</si>
  <si>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</si>
  <si>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</si>
  <si>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</si>
  <si>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</si>
  <si>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</si>
  <si>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</si>
  <si>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</si>
  <si>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</si>
  <si>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</si>
  <si>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</si>
  <si>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</si>
  <si>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</si>
  <si>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</si>
  <si>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</si>
  <si>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</si>
  <si>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</si>
  <si>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</si>
  <si>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</si>
  <si>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</si>
  <si>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</si>
  <si>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</si>
  <si>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</si>
  <si>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</si>
  <si>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</si>
  <si>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</si>
  <si>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</si>
  <si>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</si>
  <si>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</si>
  <si>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</si>
  <si>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</si>
  <si>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</si>
  <si>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</si>
  <si>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</si>
  <si>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</si>
  <si>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</si>
  <si>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</si>
  <si>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</si>
  <si>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</si>
  <si>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</si>
  <si>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</si>
  <si>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</si>
  <si>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</si>
  <si>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</si>
  <si>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</si>
  <si>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</si>
  <si>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</si>
  <si>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</si>
  <si>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</si>
  <si>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</si>
  <si>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</si>
  <si>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</si>
  <si>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</si>
  <si>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</si>
  <si>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</si>
  <si>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</si>
  <si>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</si>
  <si>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</si>
  <si>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</si>
  <si>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</si>
  <si>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</si>
  <si>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</si>
  <si>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</si>
  <si>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</si>
  <si>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</si>
  <si>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</si>
  <si>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</si>
  <si>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</si>
  <si>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</si>
  <si>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</si>
  <si>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</si>
  <si>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</si>
  <si>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</si>
  <si>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</si>
  <si>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</si>
  <si>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</si>
  <si>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</si>
  <si>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</si>
  <si>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</si>
  <si>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</si>
  <si>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</si>
  <si>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</si>
  <si>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</si>
  <si>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</si>
  <si>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</si>
  <si>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</si>
  <si>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</si>
  <si>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</si>
  <si>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</si>
  <si>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</si>
  <si>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</si>
  <si>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</si>
  <si>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</si>
  <si>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</si>
  <si>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</si>
  <si>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</si>
  <si>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</si>
  <si>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</si>
  <si>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</si>
  <si>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</si>
  <si>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</si>
  <si>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</si>
  <si>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</si>
  <si>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</si>
  <si>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</si>
  <si>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</si>
  <si>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</si>
  <si>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</si>
  <si>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</si>
  <si>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</si>
  <si>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</si>
  <si>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</si>
  <si>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</si>
  <si>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</si>
  <si>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</si>
  <si>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</si>
  <si>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</si>
  <si>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</si>
  <si>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</si>
  <si>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</si>
  <si>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</si>
  <si>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</si>
  <si>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</si>
  <si>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</si>
  <si>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</si>
  <si>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</si>
  <si>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</si>
  <si>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</si>
  <si>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</si>
  <si>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</si>
  <si>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</si>
  <si>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</si>
  <si>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</si>
  <si>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</si>
  <si>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</si>
  <si>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</si>
  <si>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</si>
  <si>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</si>
  <si>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</si>
  <si>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</si>
  <si>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</si>
  <si>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</si>
  <si>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</si>
  <si>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</si>
  <si>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</si>
  <si>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</si>
  <si>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</si>
  <si>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</si>
  <si>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</si>
  <si>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</si>
  <si>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</si>
  <si>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</si>
  <si>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</si>
  <si>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</si>
  <si>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</si>
  <si>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</si>
  <si>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</si>
  <si>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</si>
  <si>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</si>
  <si>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</si>
  <si>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</si>
  <si>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</si>
  <si>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</si>
  <si>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</si>
  <si>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</si>
  <si>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</si>
  <si>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</si>
  <si>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</si>
  <si>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</si>
  <si>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</si>
  <si>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</si>
  <si>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</si>
  <si>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</si>
  <si>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</si>
  <si>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</si>
  <si>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</si>
  <si>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</si>
  <si>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</si>
  <si>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</si>
  <si>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</si>
  <si>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</si>
  <si>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</si>
  <si>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</si>
  <si>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</si>
  <si>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</si>
  <si>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</si>
  <si>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</si>
  <si>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</si>
  <si>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</si>
  <si>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</si>
  <si>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</si>
  <si>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</si>
  <si>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</si>
  <si>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</si>
  <si>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</si>
  <si>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</si>
  <si>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</si>
  <si>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</si>
  <si>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</si>
  <si>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</si>
  <si>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</si>
  <si>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</si>
  <si>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</si>
  <si>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</si>
  <si>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</si>
  <si>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</si>
  <si>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</si>
  <si>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</si>
  <si>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</si>
  <si>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</si>
  <si>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</si>
  <si>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</si>
  <si>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</si>
  <si>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</si>
  <si>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</si>
  <si>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</si>
  <si>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</si>
  <si>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</si>
  <si>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</si>
  <si>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</si>
  <si>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</si>
  <si>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</si>
  <si>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</si>
  <si>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</si>
  <si>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</si>
  <si>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</si>
  <si>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</si>
  <si>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</si>
  <si>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</si>
  <si>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</si>
  <si>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</si>
  <si>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</si>
  <si>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</si>
  <si>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</si>
  <si>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</si>
  <si>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</si>
  <si>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</si>
  <si>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</si>
  <si>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</si>
  <si>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</si>
  <si>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</si>
  <si>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</si>
  <si>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</si>
  <si>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</si>
  <si>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</si>
  <si>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</si>
  <si>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</si>
  <si>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</si>
  <si>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</si>
  <si>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</si>
  <si>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</si>
  <si>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</si>
  <si>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</si>
  <si>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</si>
  <si>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</si>
  <si>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</si>
  <si>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</si>
  <si>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</si>
  <si>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</si>
  <si>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</si>
  <si>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</si>
  <si>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</si>
  <si>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</si>
  <si>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</si>
  <si>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</si>
  <si>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</si>
  <si>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</si>
  <si>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</si>
  <si>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</si>
  <si>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</si>
  <si>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</si>
  <si>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</si>
  <si>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</si>
  <si>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</si>
  <si>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</si>
  <si>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</si>
  <si>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</si>
  <si>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</si>
  <si>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</si>
  <si>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</si>
  <si>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</si>
  <si>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</si>
  <si>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</si>
  <si>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</si>
  <si>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</si>
  <si>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</si>
  <si>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</si>
  <si>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</si>
  <si>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</si>
  <si>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</si>
  <si>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</si>
  <si>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</si>
  <si>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</si>
  <si>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</si>
  <si>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</si>
  <si>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</si>
  <si>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</si>
  <si>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</si>
  <si>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</si>
  <si>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</si>
  <si>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</si>
  <si>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</si>
  <si>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</si>
  <si>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</si>
  <si>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</si>
  <si>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</si>
  <si>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</si>
  <si>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</si>
  <si>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</si>
  <si>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</si>
  <si>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</si>
  <si>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</si>
  <si>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</si>
  <si>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</si>
  <si>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</si>
  <si>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</si>
  <si>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</si>
  <si>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</si>
  <si>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</si>
  <si>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</si>
  <si>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</si>
  <si>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</si>
  <si>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</si>
  <si>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</si>
  <si>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</si>
  <si>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</si>
  <si>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</si>
  <si>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</si>
  <si>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</si>
  <si>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</si>
  <si>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</si>
  <si>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</si>
  <si>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</si>
  <si>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</si>
  <si>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</si>
  <si>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</si>
  <si>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</si>
  <si>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</si>
  <si>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</si>
  <si>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</si>
  <si>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</si>
  <si>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</si>
  <si>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</si>
  <si>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</si>
  <si>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</si>
  <si>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</si>
  <si>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</si>
  <si>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</si>
  <si>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</si>
  <si>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</si>
  <si>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</si>
  <si>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</si>
  <si>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</si>
  <si>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</si>
  <si>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</si>
  <si>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</si>
  <si>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</si>
  <si>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</si>
  <si>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</si>
  <si>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</si>
  <si>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</si>
  <si>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</si>
  <si>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</si>
  <si>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</si>
  <si>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</si>
  <si>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</si>
  <si>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</si>
  <si>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</si>
  <si>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</si>
  <si>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</si>
  <si>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</si>
  <si>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</si>
  <si>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</si>
  <si>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</si>
  <si>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</si>
  <si>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</si>
  <si>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</si>
  <si>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</si>
  <si>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</si>
  <si>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</si>
  <si>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</si>
  <si>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</si>
  <si>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</si>
  <si>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</si>
  <si>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</si>
  <si>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</si>
  <si>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</si>
  <si>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</si>
  <si>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</si>
  <si>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</si>
  <si>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</si>
  <si>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</si>
  <si>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</si>
  <si>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</si>
  <si>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</si>
  <si>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</si>
  <si>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</si>
  <si>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</si>
  <si>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</si>
  <si>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</si>
  <si>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</si>
  <si>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</si>
  <si>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</si>
  <si>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</si>
  <si>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</si>
  <si>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</si>
  <si>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</si>
  <si>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</si>
  <si>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</si>
  <si>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</si>
  <si>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</si>
  <si>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</si>
  <si>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</si>
  <si>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</si>
  <si>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</si>
  <si>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</si>
  <si>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</si>
  <si>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</si>
  <si>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</si>
  <si>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</si>
  <si>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</si>
  <si>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</si>
  <si>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</si>
  <si>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</si>
  <si>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</si>
  <si>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</si>
  <si>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</si>
  <si>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</si>
  <si>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</si>
  <si>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</si>
  <si>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</si>
  <si>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</si>
  <si>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</si>
  <si>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</si>
  <si>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</si>
  <si>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</si>
  <si>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</si>
  <si>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</si>
  <si>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</si>
  <si>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</si>
  <si>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</si>
  <si>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</si>
  <si>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</si>
  <si>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</si>
  <si>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</si>
  <si>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</si>
  <si>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</si>
  <si>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</si>
  <si>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</si>
  <si>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</si>
  <si>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</si>
  <si>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</si>
  <si>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</si>
  <si>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</si>
  <si>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</si>
  <si>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</si>
  <si>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</si>
  <si>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</si>
  <si>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</si>
  <si>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</si>
  <si>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</si>
  <si>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</si>
  <si>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</si>
  <si>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</si>
  <si>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</si>
  <si>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</si>
  <si>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</si>
  <si>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</si>
  <si>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</si>
  <si>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</si>
  <si>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</si>
  <si>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</si>
  <si>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</si>
  <si>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</si>
  <si>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</si>
  <si>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</si>
  <si>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</si>
  <si>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</si>
  <si>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</si>
  <si>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</si>
  <si>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</si>
  <si>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</si>
  <si>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</si>
  <si>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</si>
  <si>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</si>
  <si>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</si>
  <si>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</si>
  <si>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</si>
  <si>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</si>
  <si>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</si>
  <si>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</si>
  <si>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</si>
  <si>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</si>
  <si>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</si>
  <si>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</si>
  <si>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</si>
  <si>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</si>
  <si>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</si>
  <si>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</si>
  <si>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</si>
  <si>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</si>
  <si>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</si>
  <si>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</si>
  <si>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</si>
  <si>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</si>
  <si>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</si>
  <si>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</si>
  <si>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</si>
  <si>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</si>
  <si>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</si>
  <si>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</si>
  <si>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</si>
  <si>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</si>
  <si>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</si>
  <si>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</si>
  <si>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</si>
  <si>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</si>
  <si>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</si>
  <si>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</si>
  <si>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</si>
  <si>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</si>
  <si>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</si>
  <si>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</si>
  <si>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</si>
  <si>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</si>
  <si>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</si>
  <si>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</si>
  <si>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</si>
  <si>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</si>
  <si>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</si>
  <si>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</si>
  <si>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</si>
  <si>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</si>
  <si>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</si>
  <si>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</si>
  <si>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</si>
  <si>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</si>
  <si>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</si>
  <si>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</si>
  <si>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</si>
  <si>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</si>
  <si>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</si>
  <si>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</si>
  <si>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</si>
  <si>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</si>
  <si>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</si>
  <si>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</si>
  <si>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</si>
  <si>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</si>
  <si>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</si>
  <si>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</si>
  <si>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</si>
  <si>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</si>
  <si>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</si>
  <si>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</si>
  <si>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</si>
  <si>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</si>
  <si>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</si>
  <si>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</si>
  <si>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</si>
  <si>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</si>
  <si>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</si>
  <si>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</si>
  <si>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</si>
  <si>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</si>
  <si>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</si>
  <si>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</si>
  <si>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</si>
  <si>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</si>
  <si>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</si>
  <si>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</si>
  <si>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</si>
  <si>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</si>
  <si>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</si>
  <si>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</si>
  <si>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</si>
  <si>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</si>
  <si>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</si>
  <si>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</si>
  <si>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</si>
  <si>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</si>
  <si>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</si>
  <si>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</si>
  <si>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</si>
  <si>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</si>
  <si>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</si>
  <si>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</si>
  <si>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</si>
  <si>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</si>
  <si>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</si>
  <si>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</si>
  <si>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</si>
  <si>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</si>
  <si>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</si>
  <si>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</si>
  <si>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</si>
  <si>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</si>
  <si>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</si>
  <si>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</si>
  <si>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</si>
  <si>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</si>
  <si>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</si>
  <si>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</si>
  <si>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</si>
  <si>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</si>
  <si>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</si>
  <si>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</si>
  <si>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</si>
  <si>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</si>
  <si>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</si>
  <si>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</si>
  <si>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</si>
  <si>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</si>
  <si>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</si>
  <si>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</si>
  <si>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</si>
  <si>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</si>
  <si>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</si>
  <si>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</si>
  <si>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</si>
  <si>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</si>
  <si>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</si>
  <si>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</si>
  <si>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</si>
  <si>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</si>
  <si>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</si>
  <si>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</si>
  <si>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</si>
  <si>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</si>
  <si>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</si>
  <si>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</si>
  <si>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</si>
  <si>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</si>
  <si>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</si>
  <si>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</si>
  <si>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</si>
  <si>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</si>
  <si>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</si>
  <si>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</si>
  <si>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</si>
  <si>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</si>
  <si>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</si>
  <si>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</si>
  <si>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</si>
  <si>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</si>
  <si>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</si>
  <si>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</si>
  <si>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</si>
  <si>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</si>
  <si>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</si>
  <si>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</si>
  <si>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</si>
  <si>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</si>
  <si>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</si>
  <si>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</si>
  <si>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</si>
  <si>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</si>
  <si>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</si>
  <si>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</si>
  <si>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</si>
  <si>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</si>
  <si>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</si>
  <si>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</si>
  <si>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</si>
  <si>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</si>
  <si>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</si>
  <si>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</si>
  <si>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</si>
  <si>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</si>
  <si>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</si>
  <si>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</si>
  <si>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</si>
  <si>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</si>
  <si>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</si>
  <si>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</si>
  <si>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</si>
  <si>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</si>
  <si>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</si>
  <si>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</si>
  <si>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</si>
  <si>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</si>
  <si>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</si>
  <si>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</si>
  <si>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</si>
  <si>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</si>
  <si>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</si>
  <si>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</si>
  <si>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</si>
  <si>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</si>
  <si>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</si>
  <si>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</si>
  <si>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</si>
  <si>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</si>
  <si>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</si>
  <si>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</si>
  <si>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</si>
  <si>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</si>
  <si>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</si>
  <si>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</si>
  <si>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</si>
  <si>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</si>
  <si>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</si>
  <si>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</si>
  <si>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</si>
  <si>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</si>
  <si>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</si>
  <si>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</si>
  <si>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</si>
  <si>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</si>
  <si>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</si>
  <si>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</si>
  <si>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</si>
  <si>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</si>
  <si>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</si>
  <si>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</si>
  <si>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</si>
  <si>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</si>
  <si>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</si>
  <si>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</si>
  <si>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</si>
  <si>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</si>
  <si>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</si>
  <si>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</si>
  <si>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</si>
  <si>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</si>
  <si>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</si>
  <si>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</si>
  <si>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</si>
  <si>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</si>
  <si>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</si>
  <si>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</si>
  <si>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</si>
  <si>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</si>
  <si>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</si>
  <si>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</si>
  <si>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</si>
  <si>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</si>
  <si>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</si>
  <si>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</si>
  <si>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</si>
  <si>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</si>
  <si>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</si>
  <si>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</si>
  <si>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</si>
  <si>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</si>
  <si>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</si>
  <si>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</si>
  <si>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</si>
  <si>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</si>
  <si>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</si>
  <si>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</si>
  <si>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</si>
  <si>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</si>
  <si>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</si>
  <si>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</si>
  <si>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</si>
  <si>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</si>
  <si>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</si>
  <si>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</si>
  <si>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</si>
  <si>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</si>
  <si>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</si>
  <si>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</si>
  <si>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</si>
  <si>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</si>
  <si>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</si>
  <si>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</si>
  <si>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</si>
  <si>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</si>
  <si>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</si>
  <si>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</si>
  <si>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</si>
  <si>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</si>
  <si>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</si>
  <si>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</si>
  <si>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</si>
  <si>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</si>
  <si>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</si>
  <si>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</si>
  <si>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</si>
  <si>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</si>
  <si>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</si>
  <si>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</si>
  <si>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</si>
  <si>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</si>
  <si>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</si>
  <si>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</si>
  <si>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</si>
  <si>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</si>
  <si>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</si>
  <si>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</si>
  <si>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</si>
  <si>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</si>
  <si>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</si>
  <si>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</si>
  <si>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</si>
  <si>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</si>
  <si>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</si>
  <si>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</si>
  <si>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</si>
  <si>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</si>
  <si>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</si>
  <si>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</si>
  <si>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</si>
  <si>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</si>
  <si>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</si>
  <si>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</si>
  <si>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</si>
  <si>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</si>
  <si>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</si>
  <si>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</si>
  <si>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</si>
  <si>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</si>
  <si>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</si>
  <si>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</si>
  <si>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</si>
  <si>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</si>
  <si>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</si>
  <si>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</si>
  <si>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</si>
  <si>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</si>
  <si>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</si>
  <si>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</si>
  <si>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</si>
  <si>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</si>
  <si>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</si>
  <si>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</si>
  <si>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</si>
  <si>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</si>
  <si>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</si>
  <si>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</si>
  <si>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</si>
  <si>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</si>
  <si>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</si>
  <si>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</si>
  <si>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</si>
  <si>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</si>
  <si>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</si>
  <si>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</si>
  <si>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</si>
  <si>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</si>
  <si>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</si>
  <si>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</si>
  <si>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</si>
  <si>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</si>
  <si>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</si>
  <si>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</si>
  <si>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</si>
  <si>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</si>
  <si>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</si>
  <si>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</si>
  <si>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</si>
  <si>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</si>
  <si>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</si>
  <si>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</si>
  <si>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</si>
  <si>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</si>
  <si>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</si>
  <si>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</si>
  <si>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</si>
  <si>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</si>
  <si>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</si>
  <si>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</si>
  <si>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</si>
  <si>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</si>
  <si>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</si>
  <si>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</si>
  <si>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</si>
  <si>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</si>
  <si>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</si>
  <si>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</si>
  <si>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</si>
  <si>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</si>
  <si>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</si>
  <si>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</si>
  <si>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</si>
  <si>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</si>
  <si>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</si>
  <si>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</si>
  <si>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</si>
  <si>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</si>
  <si>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</si>
  <si>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</si>
  <si>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</si>
  <si>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</si>
  <si>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</si>
  <si>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</si>
  <si>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</si>
  <si>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</si>
  <si>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</si>
  <si>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</si>
  <si>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</si>
  <si>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</si>
  <si>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</si>
  <si>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</si>
  <si>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</si>
  <si>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</si>
  <si>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</si>
  <si>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</si>
  <si>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</si>
  <si>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</si>
  <si>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</si>
  <si>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</si>
  <si>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</si>
  <si>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</si>
  <si>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</si>
  <si>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</si>
  <si>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</si>
  <si>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</si>
  <si>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</si>
  <si>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</si>
  <si>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</si>
  <si>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</si>
  <si>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</si>
  <si>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</si>
  <si>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</si>
  <si>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</si>
  <si>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</si>
  <si>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</si>
  <si>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</si>
  <si>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</si>
  <si>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</si>
  <si>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</si>
  <si>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</si>
  <si>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</si>
  <si>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</si>
  <si>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</si>
  <si>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</si>
  <si>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</si>
  <si>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</si>
  <si>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</si>
  <si>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</si>
  <si>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</si>
  <si>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</si>
  <si>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</si>
  <si>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</si>
  <si>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</si>
  <si>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</si>
  <si>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</si>
  <si>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</si>
  <si>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</si>
  <si>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</si>
  <si>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</si>
  <si>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</si>
  <si>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</si>
  <si>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</si>
  <si>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</si>
  <si>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</si>
  <si>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</si>
  <si>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</si>
  <si>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</si>
  <si>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</si>
  <si>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</si>
  <si>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</si>
  <si>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</si>
  <si>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</si>
  <si>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</si>
  <si>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</si>
  <si>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</si>
  <si>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</si>
  <si>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</si>
  <si>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</si>
  <si>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</si>
  <si>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</si>
  <si>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</si>
  <si>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</si>
  <si>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</si>
  <si>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</si>
  <si>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</si>
  <si>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</si>
  <si>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</si>
  <si>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</si>
  <si>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</si>
  <si>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</si>
  <si>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</si>
  <si>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</si>
  <si>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</si>
  <si>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</si>
  <si>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</si>
  <si>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</si>
  <si>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</si>
  <si>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</si>
  <si>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</si>
  <si>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</si>
  <si>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</si>
  <si>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</si>
  <si>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</si>
  <si>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</si>
  <si>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</si>
  <si>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</si>
  <si>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</si>
  <si>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</si>
  <si>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</si>
  <si>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</si>
  <si>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</si>
  <si>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</si>
  <si>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</si>
  <si>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</si>
  <si>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</si>
  <si>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</si>
  <si>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</si>
  <si>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</si>
  <si>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</si>
  <si>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</si>
  <si>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</si>
  <si>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</si>
  <si>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</si>
  <si>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</si>
  <si>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</si>
  <si>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</si>
  <si>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</si>
  <si>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</si>
  <si>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</si>
  <si>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</si>
  <si>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</si>
  <si>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</si>
  <si>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</si>
  <si>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</si>
  <si>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</si>
  <si>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</si>
  <si>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</si>
  <si>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</si>
  <si>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</si>
  <si>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</si>
  <si>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</si>
  <si>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</si>
  <si>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</si>
  <si>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</si>
  <si>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</si>
  <si>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</si>
  <si>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</si>
  <si>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</si>
  <si>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</si>
  <si>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</si>
  <si>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</si>
  <si>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</si>
  <si>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</si>
  <si>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</si>
  <si>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</si>
  <si>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</si>
  <si>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</si>
  <si>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</si>
  <si>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</si>
  <si>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</si>
  <si>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</si>
  <si>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</si>
  <si>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</si>
  <si>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</si>
  <si>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</si>
  <si>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</si>
  <si>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</si>
  <si>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</si>
  <si>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</si>
  <si>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</si>
  <si>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</si>
  <si>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</si>
  <si>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</si>
  <si>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</si>
  <si>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</si>
  <si>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</si>
  <si>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</si>
  <si>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</si>
  <si>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</si>
  <si>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</si>
  <si>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</si>
  <si>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</si>
  <si>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</si>
  <si>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</si>
  <si>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</si>
  <si>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</si>
  <si>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</si>
  <si>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</si>
  <si>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</si>
  <si>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</si>
  <si>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</si>
  <si>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</si>
  <si>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</si>
  <si>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</si>
  <si>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</si>
  <si>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</si>
  <si>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</si>
  <si>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</si>
  <si>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</si>
  <si>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</si>
  <si>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</si>
  <si>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</si>
  <si>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</si>
  <si>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</si>
  <si>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</si>
  <si>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</si>
  <si>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</si>
  <si>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</si>
  <si>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</si>
  <si>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</si>
  <si>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</si>
  <si>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</si>
  <si>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</si>
  <si>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</si>
  <si>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</si>
  <si>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</si>
  <si>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</si>
  <si>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</si>
  <si>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</si>
  <si>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</si>
  <si>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</si>
  <si>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</si>
  <si>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</si>
  <si>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</si>
  <si>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</si>
  <si>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</si>
  <si>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</si>
  <si>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</si>
  <si>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</si>
  <si>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</si>
  <si>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</si>
  <si>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</si>
  <si>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</si>
  <si>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</si>
  <si>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</si>
  <si>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</si>
  <si>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</si>
  <si>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</si>
  <si>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</si>
  <si>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</si>
  <si>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</si>
  <si>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</si>
  <si>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</si>
  <si>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</si>
  <si>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</si>
  <si>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</si>
  <si>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</si>
  <si>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</si>
  <si>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</si>
  <si>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</si>
  <si>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</si>
  <si>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</si>
  <si>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</si>
  <si>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</si>
  <si>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</si>
  <si>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</si>
  <si>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</si>
  <si>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</si>
  <si>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</si>
  <si>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</si>
  <si>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</si>
  <si>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</si>
  <si>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</si>
  <si>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</si>
  <si>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</si>
  <si>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</si>
  <si>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</si>
  <si>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</si>
  <si>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</si>
  <si>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</si>
  <si>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</si>
  <si>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</si>
  <si>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</si>
  <si>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</si>
  <si>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</si>
  <si>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</si>
  <si>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</si>
  <si>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</si>
  <si>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</si>
  <si>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</si>
  <si>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</si>
  <si>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</si>
  <si>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</si>
  <si>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</si>
  <si>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</si>
  <si>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</si>
  <si>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</si>
  <si>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</si>
  <si>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</si>
  <si>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</si>
  <si>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</si>
  <si>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</si>
  <si>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</si>
  <si>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</si>
  <si>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</si>
  <si>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</si>
  <si>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</si>
  <si>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</si>
  <si>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</si>
  <si>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</si>
  <si>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</si>
  <si>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</si>
  <si>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</si>
  <si>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</si>
  <si>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</si>
  <si>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</si>
  <si>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</si>
  <si>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</si>
  <si>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</si>
  <si>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</si>
  <si>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</si>
  <si>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</si>
  <si>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</si>
  <si>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</si>
  <si>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</si>
  <si>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</si>
  <si>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</si>
  <si>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</si>
  <si>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</si>
  <si>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</si>
  <si>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</si>
  <si>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</si>
  <si>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</si>
  <si>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</si>
  <si>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</si>
  <si>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</si>
  <si>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</si>
  <si>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</si>
  <si>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</si>
  <si>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</si>
  <si>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</si>
  <si>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</si>
  <si>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</si>
  <si>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</si>
  <si>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</si>
  <si>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</si>
  <si>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</si>
  <si>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</si>
  <si>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</si>
  <si>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</si>
  <si>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</si>
  <si>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</si>
  <si>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</si>
  <si>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</si>
  <si>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</si>
  <si>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</si>
  <si>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</si>
  <si>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</si>
  <si>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</si>
  <si>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</si>
  <si>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</si>
  <si>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</si>
  <si>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</si>
  <si>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</si>
  <si>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</si>
  <si>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</si>
  <si>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</si>
  <si>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</si>
  <si>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</si>
  <si>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</si>
  <si>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</si>
  <si>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</si>
  <si>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</si>
  <si>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</si>
  <si>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</si>
  <si>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</si>
  <si>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</si>
  <si>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</si>
  <si>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</si>
  <si>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</si>
  <si>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</si>
  <si>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</si>
  <si>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</si>
  <si>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</si>
  <si>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</si>
  <si>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</si>
  <si>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</si>
  <si>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</si>
  <si>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</si>
  <si>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</si>
  <si>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</si>
  <si>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</si>
  <si>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</si>
  <si>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</si>
  <si>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</si>
  <si>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</si>
  <si>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</si>
  <si>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</si>
  <si>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</si>
  <si>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</si>
  <si>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</si>
  <si>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</si>
  <si>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</si>
  <si>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</si>
  <si>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</si>
  <si>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</si>
  <si>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</si>
  <si>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</si>
  <si>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</si>
  <si>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</si>
  <si>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</si>
  <si>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</si>
  <si>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</si>
  <si>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</si>
  <si>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</si>
  <si>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</si>
  <si>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</si>
  <si>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</si>
  <si>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</si>
  <si>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</si>
  <si>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</si>
  <si>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</si>
  <si>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</si>
  <si>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</si>
  <si>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</si>
  <si>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</si>
  <si>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</si>
  <si>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</si>
  <si>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</si>
  <si>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</si>
  <si>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</si>
  <si>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</si>
  <si>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</si>
  <si>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</si>
  <si>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</si>
  <si>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</si>
  <si>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</si>
  <si>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</si>
  <si>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</si>
  <si>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</si>
  <si>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</si>
  <si>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</si>
  <si>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</si>
  <si>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</si>
  <si>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</si>
  <si>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</si>
  <si>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</si>
  <si>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</si>
  <si>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</si>
  <si>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</si>
  <si>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</si>
  <si>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</si>
  <si>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</si>
  <si>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</si>
  <si>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</si>
  <si>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</si>
  <si>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</si>
  <si>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</si>
  <si>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</si>
  <si>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</si>
  <si>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</si>
  <si>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</si>
  <si>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</si>
  <si>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</si>
  <si>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</si>
  <si>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</si>
  <si>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</si>
  <si>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</si>
  <si>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</si>
  <si>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</si>
  <si>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</si>
  <si>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</si>
  <si>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</si>
  <si>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</si>
  <si>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</si>
  <si>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</si>
  <si>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</si>
  <si>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</si>
  <si>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</si>
  <si>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</si>
  <si>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</si>
  <si>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</si>
  <si>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</si>
  <si>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</si>
  <si>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</si>
  <si>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</si>
  <si>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</si>
  <si>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</si>
  <si>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</si>
  <si>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</si>
  <si>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</si>
  <si>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</si>
  <si>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</si>
  <si>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</si>
  <si>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</si>
  <si>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</si>
  <si>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</si>
  <si>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</si>
  <si>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</si>
  <si>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</si>
  <si>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</si>
  <si>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</si>
  <si>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</si>
  <si>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</si>
  <si>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</si>
  <si>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</si>
  <si>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</si>
  <si>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</si>
  <si>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</si>
  <si>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</si>
  <si>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</si>
  <si>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</si>
  <si>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</si>
  <si>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</si>
  <si>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</si>
  <si>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</si>
  <si>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</si>
  <si>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</si>
  <si>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</si>
  <si>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</si>
  <si>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</si>
  <si>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</si>
  <si>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</si>
  <si>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</si>
  <si>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</si>
  <si>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</si>
  <si>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</si>
  <si>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</si>
  <si>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</si>
  <si>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</si>
  <si>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</si>
  <si>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</si>
  <si>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</si>
  <si>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</si>
  <si>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</si>
  <si>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</si>
  <si>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</si>
  <si>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</si>
  <si>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</si>
  <si>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</si>
  <si>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</si>
  <si>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</si>
  <si>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</si>
  <si>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</si>
  <si>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</si>
  <si>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</si>
  <si>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</si>
  <si>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</si>
  <si>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</si>
  <si>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</si>
  <si>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</si>
  <si>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</si>
  <si>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</si>
  <si>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</si>
  <si>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</si>
  <si>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</si>
  <si>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</si>
  <si>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</si>
  <si>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</si>
  <si>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</si>
  <si>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</si>
  <si>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</si>
  <si>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</si>
  <si>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</si>
  <si>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</si>
  <si>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</si>
  <si>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</si>
  <si>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</si>
  <si>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</si>
  <si>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</si>
  <si>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</si>
  <si>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</si>
  <si>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</si>
  <si>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</si>
  <si>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</si>
  <si>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</si>
  <si>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</si>
  <si>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</si>
  <si>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</si>
  <si>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</si>
  <si>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</si>
  <si>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</si>
  <si>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</si>
  <si>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</si>
  <si>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</si>
  <si>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</si>
  <si>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</si>
  <si>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</si>
  <si>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</si>
  <si>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</si>
  <si>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</si>
  <si>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</si>
  <si>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</si>
  <si>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</si>
  <si>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</si>
  <si>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</si>
  <si>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</si>
  <si>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</si>
  <si>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</si>
  <si>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</si>
  <si>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</si>
  <si>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</si>
  <si>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</si>
  <si>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</si>
  <si>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</si>
  <si>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</si>
  <si>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</si>
  <si>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</si>
  <si>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</si>
  <si>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</si>
  <si>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</si>
  <si>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</si>
  <si>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</si>
  <si>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</si>
  <si>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</si>
  <si>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</si>
  <si>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</si>
  <si>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</si>
  <si>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</si>
  <si>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</si>
  <si>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</si>
  <si>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</si>
  <si>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</si>
  <si>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</si>
  <si>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</si>
  <si>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</si>
  <si>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</si>
  <si>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</si>
  <si>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</si>
  <si>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</si>
  <si>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</si>
  <si>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</si>
  <si>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</si>
  <si>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</si>
  <si>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</si>
  <si>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</si>
  <si>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</si>
  <si>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</si>
  <si>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</si>
  <si>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</si>
  <si>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</si>
  <si>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</si>
  <si>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</si>
  <si>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</si>
  <si>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</si>
  <si>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</si>
  <si>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</si>
  <si>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</si>
  <si>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</si>
  <si>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</si>
  <si>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</si>
  <si>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</si>
  <si>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</si>
  <si>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</si>
  <si>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</si>
  <si>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</si>
  <si>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</si>
  <si>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</si>
  <si>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</si>
  <si>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</si>
  <si>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</si>
  <si>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</si>
  <si>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</si>
  <si>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</si>
  <si>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</si>
  <si>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</si>
  <si>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</si>
  <si>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</si>
  <si>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</si>
  <si>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</si>
  <si>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</si>
  <si>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</si>
  <si>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</si>
  <si>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</si>
  <si>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</si>
  <si>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</si>
  <si>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</si>
  <si>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</si>
  <si>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</si>
  <si>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</si>
  <si>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</si>
  <si>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</si>
  <si>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</si>
  <si>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</si>
  <si>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</si>
  <si>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</si>
  <si>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</si>
  <si>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</si>
  <si>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</si>
  <si>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</si>
  <si>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</si>
  <si>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</si>
  <si>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</si>
  <si>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</si>
  <si>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</si>
  <si>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</si>
  <si>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</si>
  <si>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</si>
  <si>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</si>
  <si>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</si>
  <si>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</si>
  <si>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</si>
  <si>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</si>
  <si>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</si>
  <si>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</si>
  <si>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</si>
  <si>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</si>
  <si>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</si>
  <si>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</si>
  <si>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</si>
  <si>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</si>
  <si>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</si>
  <si>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</si>
  <si>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</si>
  <si>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</si>
  <si>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</si>
  <si>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</si>
  <si>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</si>
  <si>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</si>
  <si>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</si>
  <si>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</si>
  <si>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</si>
  <si>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</si>
  <si>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</si>
  <si>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</si>
  <si>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</si>
  <si>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</si>
  <si>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</si>
  <si>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</si>
  <si>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</si>
  <si>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</si>
  <si>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</si>
  <si>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</si>
  <si>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</si>
  <si>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</si>
  <si>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</si>
  <si>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</si>
  <si>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</si>
  <si>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</si>
  <si>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</si>
  <si>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</si>
  <si>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</si>
  <si>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</si>
  <si>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</si>
  <si>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</si>
  <si>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</si>
  <si>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</si>
  <si>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</si>
  <si>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</si>
  <si>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</si>
  <si>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</si>
  <si>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</si>
  <si>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</si>
  <si>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</si>
  <si>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</si>
  <si>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</si>
  <si>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</si>
  <si>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</si>
  <si>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</si>
  <si>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</si>
  <si>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</si>
  <si>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</si>
  <si>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</si>
  <si>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</si>
  <si>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</si>
  <si>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</si>
  <si>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</si>
  <si>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</si>
  <si>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</si>
  <si>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</si>
  <si>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</si>
  <si>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</si>
  <si>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</si>
  <si>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</si>
  <si>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</si>
  <si>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</si>
  <si>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</si>
  <si>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</si>
  <si>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</si>
  <si>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</si>
  <si>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</si>
  <si>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</si>
  <si>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</si>
  <si>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</si>
  <si>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</si>
  <si>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</si>
  <si>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</si>
  <si>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</si>
  <si>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</si>
  <si>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</si>
  <si>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</si>
  <si>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</si>
  <si>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</si>
  <si>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</si>
  <si>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</si>
  <si>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</si>
  <si>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</si>
  <si>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</si>
  <si>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</si>
  <si>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</si>
  <si>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</si>
  <si>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</si>
  <si>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</si>
  <si>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</si>
  <si>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</si>
  <si>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</si>
  <si>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</si>
  <si>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</si>
  <si>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</si>
  <si>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</si>
  <si>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</si>
  <si>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</si>
  <si>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</si>
  <si>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</si>
  <si>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</si>
  <si>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</si>
  <si>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</si>
  <si>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</si>
  <si>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</si>
  <si>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</si>
  <si>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</si>
  <si>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</si>
  <si>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</si>
  <si>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</si>
  <si>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</si>
  <si>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</si>
  <si>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</si>
  <si>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</si>
  <si>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</si>
  <si>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</si>
  <si>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</si>
  <si>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</si>
  <si>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</si>
  <si>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</si>
  <si>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</si>
  <si>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</si>
  <si>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</si>
  <si>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</si>
  <si>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</si>
  <si>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</si>
  <si>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</si>
  <si>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</si>
  <si>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</si>
  <si>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</si>
  <si>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</si>
  <si>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</si>
  <si>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</si>
  <si>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</si>
  <si>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</si>
  <si>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</si>
  <si>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</si>
  <si>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</si>
  <si>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</si>
  <si>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</si>
  <si>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</si>
  <si>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</si>
  <si>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</si>
  <si>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</si>
  <si>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</si>
  <si>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</si>
  <si>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</si>
  <si>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</si>
  <si>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</si>
  <si>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</si>
  <si>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</si>
  <si>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</si>
  <si>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</si>
  <si>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</si>
  <si>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</si>
  <si>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</si>
  <si>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</si>
  <si>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</si>
  <si>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</si>
  <si>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</si>
  <si>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</si>
  <si>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</si>
  <si>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</si>
  <si>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</si>
  <si>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</si>
  <si>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</si>
  <si>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</si>
  <si>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</si>
  <si>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</si>
  <si>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</si>
  <si>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</si>
  <si>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</si>
  <si>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</si>
  <si>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</si>
  <si>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</si>
  <si>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</si>
  <si>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</si>
  <si>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</si>
  <si>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</si>
  <si>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</si>
  <si>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</si>
  <si>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</si>
  <si>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</si>
  <si>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</si>
  <si>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</si>
  <si>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</si>
  <si>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</si>
  <si>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</si>
  <si>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</si>
  <si>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</si>
  <si>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</si>
  <si>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</si>
  <si>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</si>
  <si>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</si>
  <si>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</si>
  <si>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</si>
  <si>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</si>
  <si>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</si>
  <si>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</si>
  <si>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</si>
  <si>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</si>
  <si>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</si>
  <si>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</si>
  <si>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</si>
  <si>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</si>
  <si>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</si>
  <si>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</si>
  <si>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</si>
  <si>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</si>
  <si>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</si>
  <si>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</si>
  <si>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</si>
  <si>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</si>
  <si>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</si>
  <si>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</si>
  <si>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</si>
  <si>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</si>
  <si>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</si>
  <si>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</si>
  <si>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</si>
  <si>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</si>
  <si>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</si>
  <si>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</si>
  <si>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</si>
  <si>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</si>
  <si>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</si>
  <si>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</si>
  <si>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</si>
  <si>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</si>
  <si>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</si>
  <si>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</si>
  <si>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</si>
  <si>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</si>
  <si>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</si>
  <si>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</si>
  <si>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</si>
  <si>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</si>
  <si>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</si>
  <si>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</si>
  <si>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</si>
  <si>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</si>
  <si>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</si>
  <si>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</si>
  <si>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</si>
  <si>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</si>
  <si>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</si>
  <si>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</si>
  <si>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</si>
  <si>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</si>
  <si>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</si>
  <si>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</si>
  <si>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</si>
  <si>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</si>
  <si>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</si>
  <si>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</si>
  <si>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</si>
  <si>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</si>
  <si>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</si>
  <si>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</si>
  <si>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</si>
  <si>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</si>
  <si>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</si>
  <si>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</si>
  <si>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</si>
  <si>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</si>
  <si>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</si>
  <si>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</si>
  <si>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</si>
  <si>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</si>
  <si>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</si>
  <si>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</si>
  <si>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</si>
  <si>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</si>
  <si>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</si>
  <si>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</si>
  <si>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</si>
  <si>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</si>
  <si>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</si>
  <si>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</si>
  <si>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</si>
  <si>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</si>
  <si>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</si>
  <si>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</si>
  <si>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</si>
  <si>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</si>
  <si>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</si>
  <si>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</si>
  <si>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</si>
  <si>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</si>
  <si>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</si>
  <si>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</si>
  <si>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</si>
  <si>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</si>
  <si>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</si>
  <si>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</si>
  <si>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</si>
  <si>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</si>
  <si>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</si>
  <si>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</si>
  <si>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</si>
  <si>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</si>
  <si>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</si>
  <si>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</si>
  <si>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</si>
  <si>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</si>
  <si>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</si>
  <si>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</si>
  <si>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</si>
  <si>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</si>
  <si>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</si>
  <si>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</si>
  <si>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</si>
  <si>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</si>
  <si>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</si>
  <si>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</si>
  <si>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</si>
  <si>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</si>
  <si>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</si>
  <si>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</si>
  <si>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</si>
  <si>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</si>
  <si>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</si>
  <si>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</si>
  <si>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</si>
  <si>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</si>
  <si>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</si>
  <si>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</si>
  <si>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</si>
  <si>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</si>
  <si>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</si>
  <si>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</si>
  <si>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</si>
  <si>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</si>
  <si>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</si>
  <si>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</si>
  <si>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</si>
  <si>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</si>
  <si>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</si>
  <si>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</si>
  <si>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</si>
  <si>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</si>
  <si>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</si>
  <si>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</si>
  <si>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</si>
  <si>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</si>
  <si>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</si>
  <si>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</si>
  <si>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</si>
  <si>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</si>
  <si>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</si>
  <si>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</si>
  <si>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</si>
  <si>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</si>
  <si>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</si>
  <si>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</si>
  <si>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</si>
  <si>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</si>
  <si>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</si>
  <si>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</si>
  <si>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</si>
  <si>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</si>
  <si>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</si>
  <si>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</si>
  <si>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</si>
  <si>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</si>
  <si>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</si>
  <si>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</si>
  <si>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</si>
  <si>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</si>
  <si>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</si>
  <si>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</si>
  <si>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</si>
  <si>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</si>
  <si>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</si>
  <si>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</si>
  <si>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</si>
  <si>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</si>
  <si>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</si>
  <si>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</si>
  <si>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</si>
  <si>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</si>
  <si>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</si>
  <si>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</si>
  <si>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</si>
  <si>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</si>
  <si>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</si>
  <si>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</si>
  <si>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</si>
  <si>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</si>
  <si>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</si>
  <si>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</si>
  <si>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</si>
  <si>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</si>
  <si>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</si>
  <si>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</si>
  <si>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</si>
  <si>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</si>
  <si>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</si>
  <si>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</si>
  <si>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</si>
  <si>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</si>
  <si>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</si>
  <si>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</si>
  <si>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</si>
  <si>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</si>
  <si>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</si>
  <si>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</si>
  <si>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</si>
  <si>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</si>
  <si>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</si>
  <si>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</si>
  <si>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</si>
  <si>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</si>
  <si>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</si>
  <si>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</si>
  <si>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</si>
  <si>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</si>
  <si>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</si>
  <si>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</si>
  <si>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</si>
  <si>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</si>
  <si>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</si>
  <si>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</si>
  <si>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</si>
  <si>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</si>
  <si>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</si>
  <si>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</si>
  <si>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</si>
  <si>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</si>
  <si>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</si>
  <si>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</si>
  <si>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</si>
  <si>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</si>
  <si>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</si>
  <si>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</si>
  <si>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</si>
  <si>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</si>
  <si>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</si>
  <si>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</si>
  <si>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</si>
  <si>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</si>
  <si>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</si>
  <si>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</si>
  <si>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</si>
  <si>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</si>
  <si>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</si>
  <si>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</si>
  <si>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</si>
  <si>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</si>
  <si>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</si>
  <si>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</si>
  <si>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</si>
  <si>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</si>
  <si>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</si>
  <si>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</si>
  <si>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</si>
  <si>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</si>
  <si>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</si>
  <si>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</si>
  <si>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</si>
  <si>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</si>
  <si>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</si>
  <si>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</si>
  <si>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</si>
  <si>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</si>
  <si>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</si>
  <si>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</si>
  <si>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</si>
  <si>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</si>
  <si>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</si>
  <si>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</si>
  <si>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</si>
  <si>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</si>
  <si>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</si>
  <si>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</si>
  <si>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</si>
  <si>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</si>
  <si>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</si>
  <si>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</si>
  <si>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</si>
  <si>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</si>
  <si>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</si>
  <si>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</si>
  <si>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</si>
  <si>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</si>
  <si>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</si>
  <si>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</si>
  <si>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</si>
  <si>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</si>
  <si>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</si>
  <si>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</si>
  <si>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</si>
  <si>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</si>
  <si>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</si>
  <si>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</si>
  <si>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</si>
  <si>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</si>
  <si>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</si>
  <si>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</si>
  <si>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</si>
  <si>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</si>
  <si>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</si>
  <si>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</si>
  <si>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</si>
  <si>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</si>
  <si>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</si>
  <si>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</si>
  <si>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</si>
  <si>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</si>
  <si>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</si>
  <si>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</si>
  <si>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</si>
  <si>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</si>
  <si>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</si>
  <si>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</si>
  <si>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</si>
  <si>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</si>
  <si>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</si>
  <si>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</si>
  <si>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</si>
  <si>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</si>
  <si>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</si>
  <si>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</si>
  <si>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</si>
  <si>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</si>
  <si>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</si>
  <si>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</si>
  <si>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</si>
  <si>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</si>
  <si>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</si>
  <si>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</si>
  <si>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</si>
  <si>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</si>
  <si>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</si>
  <si>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</si>
  <si>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</si>
  <si>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</si>
  <si>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</si>
  <si>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</si>
  <si>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</si>
  <si>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</si>
  <si>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</si>
  <si>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</si>
  <si>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</si>
  <si>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</si>
  <si>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</si>
  <si>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</si>
  <si>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</si>
  <si>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</si>
  <si>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</si>
  <si>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</si>
  <si>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</si>
  <si>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</si>
  <si>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</si>
  <si>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</si>
  <si>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</si>
  <si>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</si>
  <si>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</si>
  <si>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</si>
  <si>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</si>
  <si>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</si>
  <si>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</si>
  <si>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</si>
  <si>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</si>
  <si>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</si>
  <si>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</si>
  <si>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</si>
  <si>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</si>
  <si>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</si>
  <si>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</si>
  <si>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</si>
  <si>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</si>
  <si>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</si>
  <si>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</si>
  <si>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</si>
  <si>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</si>
  <si>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</si>
  <si>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</si>
  <si>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</si>
  <si>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</si>
  <si>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</si>
  <si>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</si>
  <si>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</si>
  <si>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</si>
  <si>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</si>
  <si>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</si>
  <si>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</si>
  <si>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</si>
  <si>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</si>
  <si>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</si>
  <si>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</si>
  <si>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</si>
  <si>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</si>
  <si>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</si>
  <si>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</si>
  <si>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</si>
  <si>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</si>
  <si>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</si>
  <si>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</si>
  <si>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</si>
  <si>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</si>
  <si>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</si>
  <si>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</si>
  <si>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</si>
  <si>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</si>
  <si>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</si>
  <si>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</si>
  <si>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</si>
  <si>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</si>
  <si>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</si>
  <si>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</si>
  <si>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</si>
  <si>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</si>
  <si>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</si>
  <si>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</si>
  <si>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</si>
  <si>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</si>
  <si>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</si>
  <si>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</si>
  <si>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</si>
  <si>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</si>
  <si>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</si>
  <si>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</si>
  <si>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</si>
  <si>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</si>
  <si>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</si>
  <si>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</si>
  <si>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</si>
  <si>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</si>
  <si>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</si>
  <si>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</si>
  <si>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</si>
  <si>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</si>
  <si>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</si>
  <si>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</si>
  <si>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</si>
  <si>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</si>
  <si>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</si>
  <si>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</si>
  <si>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</si>
  <si>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</si>
  <si>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</si>
  <si>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</si>
  <si>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</si>
  <si>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</si>
  <si>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</si>
  <si>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</si>
  <si>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</si>
  <si>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</si>
  <si>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</si>
  <si>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</si>
  <si>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</si>
  <si>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</si>
  <si>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</si>
  <si>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</si>
  <si>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</si>
  <si>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</si>
  <si>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</si>
  <si>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</si>
  <si>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</si>
  <si>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</si>
  <si>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</si>
  <si>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</si>
  <si>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</si>
  <si>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</si>
  <si>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</si>
  <si>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</si>
  <si>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</si>
  <si>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</si>
  <si>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</si>
  <si>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</si>
  <si>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</si>
  <si>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</si>
  <si>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</si>
  <si>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</si>
  <si>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</si>
  <si>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</si>
  <si>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</si>
  <si>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</si>
  <si>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</si>
  <si>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</si>
  <si>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</si>
  <si>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</si>
  <si>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</si>
  <si>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</si>
  <si>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</si>
  <si>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</si>
  <si>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</si>
  <si>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</si>
  <si>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</si>
  <si>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</si>
  <si>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</si>
  <si>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</si>
  <si>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</si>
  <si>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</si>
  <si>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</si>
  <si>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</si>
  <si>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</si>
  <si>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</si>
  <si>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</si>
  <si>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</si>
  <si>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</si>
  <si>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</si>
  <si>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</si>
  <si>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</si>
  <si>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</si>
  <si>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</si>
  <si>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</si>
  <si>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</si>
  <si>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</si>
  <si>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</si>
  <si>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</si>
  <si>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</si>
  <si>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</si>
  <si>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</si>
  <si>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</si>
  <si>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</si>
  <si>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</si>
  <si>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</si>
  <si>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</si>
  <si>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</si>
  <si>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</si>
  <si>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</si>
  <si>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</si>
  <si>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</si>
  <si>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</si>
  <si>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</si>
  <si>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</si>
  <si>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</si>
  <si>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</si>
  <si>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</si>
  <si>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</si>
  <si>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</si>
  <si>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</si>
  <si>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</si>
  <si>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</si>
  <si>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</si>
  <si>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</si>
  <si>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</si>
  <si>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</si>
  <si>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</si>
  <si>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</si>
  <si>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</si>
  <si>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</si>
  <si>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</si>
  <si>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</si>
  <si>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</si>
  <si>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</si>
  <si>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</si>
  <si>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</si>
  <si>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</si>
  <si>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</si>
  <si>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</si>
  <si>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</si>
  <si>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</si>
  <si>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</si>
  <si>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</si>
  <si>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</si>
  <si>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</si>
  <si>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</si>
  <si>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</si>
  <si>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</si>
  <si>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</si>
  <si>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</si>
  <si>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</si>
  <si>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</si>
  <si>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</si>
  <si>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</si>
  <si>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</si>
  <si>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</si>
  <si>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</si>
  <si>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</si>
  <si>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</si>
  <si>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</si>
  <si>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</si>
  <si>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</si>
  <si>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</si>
  <si>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</si>
  <si>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</si>
  <si>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</si>
  <si>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</si>
  <si>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</si>
  <si>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</si>
  <si>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</si>
  <si>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</si>
  <si>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</si>
  <si>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</si>
  <si>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</si>
  <si>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</si>
  <si>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</si>
  <si>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</si>
  <si>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</si>
  <si>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</si>
  <si>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</si>
  <si>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</si>
  <si>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</si>
  <si>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</si>
  <si>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</si>
  <si>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</si>
  <si>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</si>
  <si>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</si>
  <si>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</si>
  <si>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</si>
  <si>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</si>
  <si>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</si>
  <si>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</si>
  <si>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</si>
  <si>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</si>
  <si>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</si>
  <si>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</si>
  <si>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</si>
  <si>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</si>
  <si>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</si>
  <si>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</si>
  <si>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</si>
  <si>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</si>
  <si>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</si>
  <si>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</si>
  <si>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</si>
  <si>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</si>
  <si>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</si>
  <si>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</si>
  <si>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</si>
  <si>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</si>
  <si>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</si>
  <si>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</si>
  <si>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</si>
  <si>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</si>
  <si>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</si>
  <si>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</si>
  <si>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</si>
  <si>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</si>
  <si>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</si>
  <si>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</si>
  <si>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</si>
  <si>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</si>
  <si>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</si>
  <si>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</si>
  <si>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</si>
  <si>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</si>
  <si>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</si>
  <si>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</si>
  <si>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</si>
  <si>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</si>
  <si>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</si>
  <si>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</si>
  <si>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</si>
  <si>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</si>
  <si>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</si>
  <si>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</si>
  <si>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</si>
  <si>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</si>
  <si>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</si>
  <si>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</si>
  <si>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</si>
  <si>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</si>
  <si>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</si>
  <si>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</si>
  <si>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</si>
  <si>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</si>
  <si>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</si>
  <si>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</si>
  <si>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</si>
  <si>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</si>
  <si>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</si>
  <si>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</si>
  <si>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</si>
  <si>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</si>
  <si>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</si>
  <si>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</si>
  <si>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</si>
  <si>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</si>
  <si>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</si>
  <si>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</si>
  <si>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</si>
  <si>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</si>
  <si>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</si>
  <si>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</si>
  <si>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</si>
  <si>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</si>
  <si>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</si>
  <si>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</si>
  <si>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</si>
  <si>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</si>
  <si>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</si>
  <si>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</si>
  <si>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</si>
  <si>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</si>
  <si>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</si>
  <si>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</si>
  <si>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</si>
  <si>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</si>
  <si>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</si>
  <si>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</si>
  <si>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</si>
  <si>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</si>
  <si>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</si>
  <si>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</si>
  <si>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</si>
  <si>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</si>
  <si>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</si>
  <si>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</si>
  <si>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</si>
  <si>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</si>
  <si>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</si>
  <si>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</si>
  <si>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</si>
  <si>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</si>
  <si>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</si>
  <si>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</si>
  <si>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</si>
  <si>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</si>
  <si>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</si>
  <si>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</si>
  <si>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</si>
  <si>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</si>
  <si>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</si>
  <si>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</si>
  <si>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</si>
  <si>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</si>
  <si>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</si>
  <si>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</si>
  <si>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</si>
  <si>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</si>
  <si>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</si>
  <si>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</si>
  <si>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</si>
  <si>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</si>
  <si>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</si>
  <si>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</si>
  <si>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</si>
  <si>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</si>
  <si>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</si>
  <si>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</si>
  <si>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</si>
  <si>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</si>
  <si>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</si>
  <si>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</si>
  <si>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</si>
  <si>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</si>
  <si>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</si>
  <si>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</si>
  <si>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</si>
  <si>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</si>
  <si>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</si>
  <si>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</si>
  <si>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</si>
  <si>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</si>
  <si>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</si>
  <si>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</si>
  <si>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</si>
  <si>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</si>
  <si>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</si>
  <si>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</si>
  <si>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</si>
  <si>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</si>
  <si>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</si>
  <si>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</si>
  <si>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</si>
  <si>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</si>
  <si>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</si>
  <si>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</si>
  <si>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</si>
  <si>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</si>
  <si>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</si>
  <si>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</si>
  <si>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</si>
  <si>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</si>
  <si>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</si>
  <si>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</si>
  <si>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</si>
  <si>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</si>
  <si>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</si>
  <si>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</si>
  <si>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</si>
  <si>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</si>
  <si>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</si>
  <si>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</si>
  <si>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</si>
  <si>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</si>
  <si>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</si>
  <si>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</si>
  <si>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</si>
  <si>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</si>
  <si>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</si>
  <si>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</si>
  <si>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</si>
  <si>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</si>
  <si>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</si>
  <si>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</si>
  <si>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</si>
  <si>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</si>
  <si>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</si>
  <si>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</si>
  <si>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</si>
  <si>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</si>
  <si>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</si>
  <si>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</si>
  <si>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</si>
  <si>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</si>
  <si>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</si>
  <si>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</si>
  <si>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</si>
  <si>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</si>
  <si>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</si>
  <si>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</si>
  <si>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</si>
  <si>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</si>
  <si>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</si>
  <si>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</si>
  <si>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</si>
  <si>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</si>
  <si>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</si>
  <si>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</si>
  <si>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</si>
  <si>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</si>
  <si>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</si>
  <si>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</si>
  <si>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</si>
  <si>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</si>
  <si>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</si>
  <si>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</si>
  <si>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</si>
  <si>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</si>
  <si>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</si>
  <si>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</si>
  <si>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</si>
  <si>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</si>
  <si>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</si>
  <si>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</si>
  <si>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</si>
  <si>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</si>
  <si>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</si>
  <si>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</si>
  <si>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</si>
  <si>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</si>
  <si>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</si>
  <si>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</si>
  <si>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</si>
  <si>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</si>
  <si>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</si>
  <si>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</si>
  <si>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</si>
  <si>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</si>
  <si>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</si>
  <si>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</si>
  <si>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</si>
  <si>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</si>
  <si>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</si>
  <si>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</si>
  <si>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</si>
  <si>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</si>
  <si>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</si>
  <si>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</si>
  <si>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</si>
  <si>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</si>
  <si>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</si>
  <si>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</si>
  <si>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</si>
  <si>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</si>
  <si>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</si>
  <si>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</si>
  <si>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</si>
  <si>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</si>
  <si>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</si>
  <si>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</si>
  <si>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</si>
  <si>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</si>
  <si>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</si>
  <si>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</si>
  <si>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</si>
  <si>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</si>
  <si>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</si>
  <si>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</si>
  <si>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</si>
  <si>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</si>
  <si>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</si>
  <si>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</si>
  <si>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</si>
  <si>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</si>
  <si>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</si>
  <si>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</si>
  <si>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</si>
  <si>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</si>
  <si>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</si>
  <si>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</si>
  <si>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</si>
  <si>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</si>
  <si>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</si>
  <si>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</si>
  <si>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</si>
  <si>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</si>
  <si>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</si>
  <si>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</si>
  <si>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</si>
  <si>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</si>
  <si>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</si>
  <si>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</si>
  <si>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</si>
  <si>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</si>
  <si>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</si>
  <si>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</si>
  <si>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</si>
  <si>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</si>
  <si>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</si>
  <si>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</si>
  <si>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</si>
  <si>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</si>
  <si>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</si>
  <si>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</si>
  <si>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</si>
  <si>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</si>
  <si>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</si>
  <si>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</si>
  <si>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</si>
  <si>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</si>
  <si>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</si>
  <si>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</si>
  <si>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</si>
  <si>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</si>
  <si>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</si>
  <si>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</si>
  <si>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</si>
  <si>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</si>
  <si>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</si>
  <si>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</si>
  <si>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</si>
  <si>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</si>
  <si>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</si>
  <si>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</si>
  <si>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</si>
  <si>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</si>
  <si>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</si>
  <si>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</si>
  <si>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</si>
  <si>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</si>
  <si>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</si>
  <si>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</si>
  <si>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</si>
  <si>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</si>
  <si>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</si>
  <si>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</si>
  <si>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</si>
  <si>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</si>
  <si>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</si>
  <si>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</si>
  <si>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</si>
  <si>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</si>
  <si>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</si>
  <si>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</si>
  <si>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</si>
  <si>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</si>
  <si>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</si>
  <si>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</si>
  <si>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</si>
  <si>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</si>
  <si>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</si>
  <si>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</si>
  <si>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</si>
  <si>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</si>
  <si>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</si>
  <si>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</si>
  <si>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</si>
  <si>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</si>
  <si>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</si>
  <si>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</si>
  <si>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</si>
  <si>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</si>
  <si>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</si>
  <si>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</si>
  <si>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</si>
  <si>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</si>
  <si>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</si>
  <si>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</si>
  <si>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</si>
  <si>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</si>
  <si>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</si>
  <si>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</si>
  <si>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</si>
  <si>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</si>
  <si>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</si>
  <si>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</si>
  <si>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</si>
  <si>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</si>
  <si>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</si>
  <si>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</si>
  <si>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</si>
  <si>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</si>
  <si>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</si>
  <si>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</si>
  <si>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</si>
  <si>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</si>
  <si>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</si>
  <si>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</si>
  <si>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</si>
  <si>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</si>
  <si>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</si>
  <si>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</si>
  <si>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</si>
  <si>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</si>
  <si>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</si>
  <si>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</si>
  <si>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</si>
  <si>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</si>
  <si>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</si>
  <si>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</si>
  <si>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</si>
  <si>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</si>
  <si>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</si>
  <si>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</si>
  <si>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</si>
  <si>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</si>
  <si>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</si>
  <si>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</si>
  <si>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</si>
  <si>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</si>
  <si>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</si>
  <si>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</si>
  <si>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</si>
  <si>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</si>
  <si>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</si>
  <si>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</si>
  <si>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</si>
  <si>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</si>
  <si>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</si>
  <si>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</si>
  <si>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</si>
  <si>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</si>
  <si>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</si>
  <si>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</si>
  <si>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</si>
  <si>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</si>
  <si>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</si>
  <si>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</si>
  <si>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</si>
  <si>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</si>
  <si>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</si>
  <si>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</si>
  <si>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</si>
  <si>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</si>
  <si>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</si>
  <si>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</si>
  <si>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</si>
  <si>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</si>
  <si>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</si>
  <si>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</si>
  <si>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</si>
  <si>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</si>
  <si>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</si>
  <si>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</si>
  <si>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</si>
  <si>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</si>
  <si>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</si>
  <si>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</si>
  <si>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</si>
  <si>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</si>
  <si>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</si>
  <si>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</si>
  <si>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</si>
  <si>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</si>
  <si>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</si>
  <si>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</si>
  <si>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</si>
  <si>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</si>
  <si>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</si>
  <si>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</si>
  <si>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</si>
  <si>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</si>
  <si>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</si>
  <si>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</si>
  <si>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</si>
  <si>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</si>
  <si>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</si>
  <si>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</si>
  <si>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</si>
  <si>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</si>
  <si>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</si>
  <si>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</si>
  <si>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</si>
  <si>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</si>
  <si>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</si>
  <si>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</si>
  <si>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</si>
  <si>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</si>
  <si>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</si>
  <si>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</si>
  <si>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</si>
  <si>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</si>
  <si>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</si>
  <si>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</si>
  <si>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</si>
  <si>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</si>
  <si>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</si>
  <si>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</si>
  <si>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</si>
  <si>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</si>
  <si>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</si>
  <si>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</si>
  <si>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</si>
  <si>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</si>
  <si>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</si>
  <si>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</si>
  <si>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</si>
  <si>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</si>
  <si>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</si>
  <si>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</si>
  <si>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</si>
  <si>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</si>
  <si>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</si>
  <si>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</si>
  <si>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</si>
  <si>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</si>
  <si>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</si>
  <si>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</si>
  <si>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</si>
  <si>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</si>
  <si>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</si>
  <si>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</si>
  <si>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</si>
  <si>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</si>
  <si>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</si>
  <si>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</si>
  <si>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</si>
  <si>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</si>
  <si>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</si>
  <si>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</si>
  <si>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</si>
  <si>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</si>
  <si>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</si>
  <si>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</si>
  <si>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</si>
  <si>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</si>
  <si>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</si>
  <si>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</si>
  <si>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</si>
  <si>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</si>
  <si>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</si>
  <si>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</si>
  <si>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</si>
  <si>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</si>
  <si>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</si>
  <si>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</si>
  <si>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</si>
  <si>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</si>
  <si>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</si>
  <si>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</si>
  <si>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</si>
  <si>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</si>
  <si>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</si>
  <si>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</si>
  <si>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</si>
  <si>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</si>
  <si>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</si>
  <si>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</si>
  <si>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</si>
  <si>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</si>
  <si>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</si>
  <si>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</si>
  <si>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</si>
  <si>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</si>
  <si>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</si>
  <si>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</si>
  <si>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</si>
  <si>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</si>
  <si>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</si>
  <si>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</si>
  <si>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</si>
  <si>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</si>
  <si>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</si>
  <si>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</si>
  <si>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</si>
  <si>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</si>
  <si>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</si>
  <si>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</si>
  <si>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</si>
  <si>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</si>
  <si>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</si>
  <si>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</si>
  <si>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</si>
  <si>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</si>
  <si>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</si>
  <si>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</si>
  <si>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</si>
  <si>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</si>
  <si>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</si>
  <si>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</si>
  <si>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</si>
  <si>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</si>
  <si>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</si>
  <si>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</si>
  <si>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</si>
  <si>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</si>
  <si>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</si>
  <si>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</si>
  <si>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</si>
  <si>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</si>
  <si>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</si>
  <si>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</si>
  <si>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</si>
  <si>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</si>
  <si>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</si>
  <si>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</si>
  <si>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</si>
  <si>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</si>
  <si>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</si>
  <si>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</si>
  <si>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</si>
  <si>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</si>
  <si>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</si>
  <si>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</si>
  <si>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</si>
  <si>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</si>
  <si>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</si>
  <si>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</si>
  <si>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</si>
  <si>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</si>
  <si>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</si>
  <si>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</si>
  <si>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</si>
  <si>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</si>
  <si>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</si>
  <si>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</si>
  <si>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</si>
  <si>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</si>
  <si>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</si>
  <si>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</si>
  <si>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</si>
  <si>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</si>
  <si>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</si>
  <si>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</si>
  <si>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</si>
  <si>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</si>
  <si>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</si>
  <si>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</si>
  <si>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</si>
  <si>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</si>
  <si>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</si>
  <si>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</si>
  <si>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</si>
  <si>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</si>
  <si>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</si>
  <si>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</si>
  <si>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</si>
  <si>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</si>
  <si>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</si>
  <si>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</si>
  <si>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</si>
  <si>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</si>
  <si>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</si>
  <si>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</si>
  <si>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</si>
  <si>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</si>
  <si>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</si>
  <si>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</si>
  <si>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</si>
  <si>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</si>
  <si>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</si>
  <si>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</si>
  <si>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</si>
  <si>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</si>
  <si>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</si>
  <si>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</si>
  <si>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</si>
  <si>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</si>
  <si>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</si>
  <si>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</si>
  <si>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</si>
  <si>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</si>
  <si>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</si>
  <si>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</si>
  <si>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</si>
  <si>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</si>
  <si>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</si>
  <si>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</si>
  <si>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</si>
  <si>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</si>
  <si>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</si>
  <si>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</si>
  <si>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</si>
  <si>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</si>
  <si>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</si>
  <si>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</si>
  <si>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</si>
  <si>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</si>
  <si>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</si>
  <si>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</si>
  <si>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</si>
  <si>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</si>
  <si>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</si>
  <si>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</si>
  <si>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</si>
  <si>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</si>
  <si>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</si>
  <si>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</si>
  <si>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</si>
  <si>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</si>
  <si>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</si>
  <si>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</si>
  <si>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</si>
  <si>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</si>
  <si>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</si>
  <si>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</si>
  <si>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</si>
  <si>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</si>
  <si>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</si>
  <si>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</si>
  <si>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</si>
  <si>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</si>
  <si>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</si>
  <si>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</si>
  <si>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</si>
  <si>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</si>
  <si>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</si>
  <si>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</si>
  <si>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</si>
  <si>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</si>
  <si>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</si>
  <si>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</si>
  <si>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</si>
  <si>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</si>
  <si>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</si>
  <si>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</si>
  <si>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</si>
  <si>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</si>
  <si>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</si>
  <si>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</si>
  <si>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</si>
  <si>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</si>
  <si>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</si>
  <si>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</si>
  <si>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</si>
  <si>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</si>
  <si>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</si>
  <si>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</si>
  <si>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</si>
  <si>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</si>
  <si>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</si>
  <si>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</si>
  <si>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</si>
  <si>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</si>
  <si>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</si>
  <si>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</si>
  <si>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</si>
  <si>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</si>
  <si>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</si>
  <si>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</si>
  <si>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</si>
  <si>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</si>
  <si>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</si>
  <si>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</si>
  <si>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</si>
  <si>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</si>
  <si>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</si>
  <si>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</si>
  <si>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</si>
  <si>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</si>
  <si>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</si>
  <si>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</si>
  <si>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</si>
  <si>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</si>
  <si>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</si>
  <si>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</si>
  <si>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</si>
  <si>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</si>
  <si>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</si>
  <si>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</si>
  <si>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</si>
  <si>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</si>
  <si>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</si>
  <si>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</si>
  <si>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</si>
  <si>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</si>
  <si>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</si>
  <si>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</si>
  <si>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</si>
  <si>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</si>
  <si>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</si>
  <si>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</si>
  <si>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</si>
  <si>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</si>
  <si>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</si>
  <si>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</si>
  <si>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</si>
  <si>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</si>
  <si>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</si>
  <si>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</si>
  <si>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</si>
  <si>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</si>
  <si>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</si>
  <si>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</si>
  <si>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</si>
  <si>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</si>
  <si>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</si>
  <si>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</si>
  <si>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</si>
  <si>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</si>
  <si>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</si>
  <si>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</si>
  <si>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</si>
  <si>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</si>
  <si>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</si>
  <si>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</si>
  <si>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</si>
  <si>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</si>
  <si>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</si>
  <si>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</si>
  <si>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</si>
  <si>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</si>
  <si>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</si>
  <si>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</si>
  <si>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</si>
  <si>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</si>
  <si>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</si>
  <si>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</si>
  <si>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</si>
  <si>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</si>
  <si>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</si>
  <si>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</si>
  <si>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</si>
  <si>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</si>
  <si>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</si>
  <si>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</si>
  <si>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</si>
  <si>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</si>
  <si>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</si>
  <si>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</si>
  <si>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</si>
  <si>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</si>
  <si>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</si>
  <si>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</si>
  <si>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</si>
  <si>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</si>
  <si>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</si>
  <si>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</si>
  <si>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</si>
  <si>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</si>
  <si>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</si>
  <si>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</si>
  <si>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</si>
  <si>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</si>
  <si>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</si>
  <si>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</si>
  <si>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</si>
  <si>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</si>
  <si>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</si>
  <si>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</si>
  <si>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</si>
  <si>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</si>
  <si>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</si>
  <si>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</si>
  <si>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</si>
  <si>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</si>
  <si>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</si>
  <si>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</si>
  <si>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</si>
  <si>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</si>
  <si>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</si>
  <si>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</si>
  <si>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</si>
  <si>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</si>
  <si>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</si>
  <si>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</si>
  <si>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</si>
  <si>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</si>
  <si>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</si>
  <si>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</si>
  <si>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</si>
  <si>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</si>
  <si>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</si>
  <si>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</si>
  <si>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</si>
  <si>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</si>
  <si>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</si>
  <si>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</si>
  <si>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</si>
  <si>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</si>
  <si>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</si>
  <si>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</si>
  <si>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</si>
  <si>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</si>
  <si>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</si>
  <si>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</si>
  <si>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</si>
  <si>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</si>
  <si>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</si>
  <si>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</si>
  <si>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</si>
  <si>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</si>
  <si>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</si>
  <si>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</si>
  <si>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</si>
  <si>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</si>
  <si>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</si>
  <si>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</si>
  <si>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</si>
  <si>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</si>
  <si>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</si>
  <si>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</si>
  <si>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</si>
  <si>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</si>
  <si>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</si>
  <si>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</si>
  <si>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</si>
  <si>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</si>
  <si>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</si>
  <si>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</si>
  <si>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</si>
  <si>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</si>
  <si>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</si>
  <si>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</si>
  <si>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</si>
  <si>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</si>
  <si>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</si>
  <si>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</si>
  <si>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</si>
  <si>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</si>
  <si>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</si>
  <si>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</si>
  <si>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</si>
  <si>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</si>
  <si>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</si>
  <si>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</si>
  <si>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</si>
  <si>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</si>
  <si>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</si>
  <si>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</si>
  <si>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</si>
  <si>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</si>
  <si>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</si>
  <si>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</si>
  <si>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</si>
  <si>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</si>
  <si>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</si>
  <si>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</si>
  <si>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</si>
  <si>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</si>
  <si>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</si>
  <si>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</si>
  <si>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</si>
  <si>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</si>
  <si>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</si>
  <si>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</si>
  <si>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</si>
  <si>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</si>
  <si>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</si>
  <si>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</si>
  <si>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</si>
  <si>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</si>
  <si>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</si>
  <si>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</si>
  <si>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</si>
  <si>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</si>
  <si>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</si>
  <si>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</si>
  <si>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</si>
  <si>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</si>
  <si>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</si>
  <si>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</si>
  <si>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</si>
  <si>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</si>
  <si>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</si>
  <si>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</si>
  <si>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</si>
  <si>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</si>
  <si>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</si>
  <si>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</si>
  <si>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</si>
  <si>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</si>
  <si>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</si>
  <si>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</si>
  <si>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</si>
  <si>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</si>
  <si>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</si>
  <si>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</si>
  <si>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</si>
  <si>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</si>
  <si>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</si>
  <si>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</si>
  <si>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</si>
  <si>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</si>
  <si>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</si>
  <si>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</si>
  <si>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</si>
  <si>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</si>
  <si>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</si>
  <si>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</si>
  <si>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</si>
  <si>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</si>
  <si>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</si>
  <si>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</si>
  <si>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</si>
  <si>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</si>
  <si>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</si>
  <si>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</si>
  <si>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</si>
  <si>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</si>
  <si>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</si>
  <si>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</si>
  <si>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</si>
  <si>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</si>
  <si>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</si>
  <si>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</si>
  <si>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</si>
  <si>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</si>
  <si>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</si>
  <si>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</si>
  <si>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</si>
  <si>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</si>
  <si>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</si>
  <si>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</si>
  <si>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</si>
  <si>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</si>
  <si>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</si>
  <si>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</si>
  <si>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</si>
  <si>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</si>
  <si>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</si>
  <si>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</si>
  <si>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</si>
  <si>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</si>
  <si>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</si>
  <si>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</si>
  <si>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</si>
  <si>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</si>
  <si>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</si>
  <si>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</si>
  <si>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</si>
  <si>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</si>
  <si>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</si>
  <si>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</si>
  <si>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</si>
  <si>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</si>
  <si>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</si>
  <si>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</si>
  <si>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</si>
  <si>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</si>
  <si>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</si>
  <si>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</si>
  <si>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</si>
  <si>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</si>
  <si>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</si>
  <si>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</si>
  <si>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</si>
  <si>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</si>
  <si>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</si>
  <si>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</si>
  <si>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</si>
  <si>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</si>
  <si>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</si>
  <si>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</si>
  <si>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</si>
  <si>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</si>
  <si>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</si>
  <si>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</si>
  <si>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</si>
  <si>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</si>
  <si>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</si>
  <si>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</si>
  <si>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</si>
  <si>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</si>
  <si>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</si>
  <si>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</si>
  <si>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</si>
  <si>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</si>
  <si>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</si>
  <si>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</si>
  <si>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</si>
  <si>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</si>
  <si>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</si>
  <si>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</si>
  <si>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</si>
  <si>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</si>
  <si>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</si>
  <si>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</si>
  <si>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</si>
  <si>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</si>
  <si>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</si>
  <si>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</si>
  <si>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</si>
  <si>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</si>
  <si>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</si>
  <si>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</si>
  <si>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</si>
  <si>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</si>
  <si>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</si>
  <si>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</si>
  <si>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</si>
  <si>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</si>
  <si>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</si>
  <si>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</si>
  <si>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</si>
  <si>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</si>
  <si>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</si>
  <si>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</si>
  <si>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</si>
  <si>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</si>
  <si>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</si>
  <si>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</si>
  <si>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</si>
  <si>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</si>
  <si>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</si>
  <si>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</si>
  <si>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</si>
  <si>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</si>
  <si>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</si>
  <si>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</si>
  <si>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</si>
  <si>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</si>
  <si>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</si>
  <si>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</si>
  <si>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</si>
  <si>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</si>
  <si>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</si>
  <si>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</si>
  <si>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</si>
  <si>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</si>
  <si>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</si>
  <si>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</si>
  <si>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</si>
  <si>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</si>
  <si>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</si>
  <si>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</si>
  <si>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</si>
  <si>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</si>
  <si>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</si>
  <si>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</si>
  <si>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</si>
  <si>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</si>
  <si>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</si>
  <si>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</si>
  <si>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</si>
  <si>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</si>
  <si>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</si>
  <si>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</si>
  <si>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</si>
  <si>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</si>
  <si>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</si>
  <si>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</si>
  <si>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</si>
  <si>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</si>
  <si>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</si>
  <si>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</si>
  <si>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</si>
  <si>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</si>
  <si>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</si>
  <si>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</si>
  <si>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</si>
  <si>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</si>
  <si>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</si>
  <si>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</si>
  <si>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</si>
  <si>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</si>
  <si>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</si>
  <si>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</si>
  <si>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</si>
  <si>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</si>
  <si>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</si>
  <si>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</si>
  <si>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</si>
  <si>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</si>
  <si>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</si>
  <si>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</si>
  <si>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</si>
  <si>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</si>
  <si>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</si>
  <si>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</si>
  <si>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</si>
  <si>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</si>
  <si>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</si>
  <si>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</si>
  <si>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</si>
  <si>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</si>
  <si>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</si>
  <si>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</si>
  <si>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</si>
  <si>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</si>
  <si>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</si>
  <si>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</si>
  <si>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</si>
  <si>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</si>
  <si>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</si>
  <si>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</si>
  <si>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</si>
  <si>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</si>
  <si>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</si>
  <si>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</si>
  <si>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</si>
  <si>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</si>
  <si>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</si>
  <si>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</si>
  <si>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</si>
  <si>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</si>
  <si>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</si>
  <si>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</si>
  <si>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</si>
  <si>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</si>
  <si>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</si>
  <si>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</si>
  <si>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</si>
  <si>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</si>
  <si>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</si>
  <si>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</si>
  <si>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</si>
  <si>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</si>
  <si>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</si>
  <si>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</si>
  <si>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</si>
  <si>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</si>
  <si>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</si>
  <si>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</si>
  <si>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</si>
  <si>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</si>
  <si>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</si>
  <si>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</si>
  <si>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</si>
  <si>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</si>
  <si>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</si>
  <si>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</si>
  <si>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</si>
  <si>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</si>
  <si>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</si>
  <si>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</si>
  <si>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</si>
  <si>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</si>
  <si>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</si>
  <si>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</si>
  <si>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</si>
  <si>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</si>
  <si>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</si>
  <si>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</si>
  <si>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</si>
  <si>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</si>
  <si>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</si>
  <si>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</si>
  <si>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</si>
  <si>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</si>
  <si>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</si>
  <si>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</si>
  <si>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</si>
  <si>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</si>
  <si>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</si>
  <si>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</si>
  <si>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</si>
  <si>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</si>
  <si>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</si>
  <si>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</si>
  <si>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</si>
  <si>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</si>
  <si>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</si>
  <si>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</si>
  <si>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</si>
  <si>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</si>
  <si>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</si>
  <si>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</si>
  <si>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</si>
  <si>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</si>
  <si>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</si>
  <si>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</si>
  <si>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</si>
  <si>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</si>
  <si>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</si>
  <si>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</si>
  <si>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</si>
  <si>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</si>
  <si>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</si>
  <si>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</si>
  <si>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</si>
  <si>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</si>
  <si>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</si>
  <si>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</si>
  <si>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</si>
  <si>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</si>
  <si>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</si>
  <si>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</si>
  <si>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</si>
  <si>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</si>
  <si>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</si>
  <si>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</si>
  <si>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</si>
  <si>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</si>
  <si>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</si>
  <si>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</si>
  <si>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</si>
  <si>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</si>
  <si>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</si>
  <si>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</si>
  <si>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</si>
  <si>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</si>
  <si>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</si>
  <si>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</si>
  <si>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</si>
  <si>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</si>
  <si>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</si>
  <si>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</si>
  <si>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</si>
  <si>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</si>
  <si>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</si>
  <si>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</si>
  <si>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</si>
  <si>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</si>
  <si>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</si>
  <si>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</si>
  <si>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</si>
  <si>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</si>
  <si>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</si>
  <si>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</si>
  <si>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</si>
  <si>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</si>
  <si>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</si>
  <si>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</si>
  <si>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</si>
  <si>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</si>
  <si>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</si>
  <si>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</si>
  <si>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</si>
  <si>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</si>
  <si>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</si>
  <si>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</si>
  <si>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</si>
  <si>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</si>
  <si>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</si>
  <si>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</si>
  <si>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</si>
  <si>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</si>
  <si>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</si>
  <si>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</si>
  <si>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</si>
  <si>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</si>
  <si>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</si>
  <si>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</si>
  <si>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</si>
  <si>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</si>
  <si>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</si>
  <si>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</si>
  <si>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</si>
  <si>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</si>
  <si>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</si>
  <si>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</si>
  <si>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</si>
  <si>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</si>
  <si>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</si>
  <si>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</si>
  <si>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</si>
  <si>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</si>
  <si>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</si>
  <si>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</si>
  <si>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</si>
  <si>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</si>
  <si>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</si>
  <si>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</si>
  <si>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</si>
  <si>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</si>
  <si>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</si>
  <si>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</si>
  <si>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</si>
  <si>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</si>
  <si>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</si>
  <si>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</si>
  <si>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</si>
  <si>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</si>
  <si>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</si>
  <si>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</si>
  <si>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</si>
  <si>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</si>
  <si>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</si>
  <si>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</si>
  <si>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</si>
  <si>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</si>
  <si>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</si>
  <si>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</si>
  <si>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</si>
  <si>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</si>
  <si>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</si>
  <si>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</si>
  <si>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</si>
  <si>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</si>
  <si>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</si>
  <si>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</si>
  <si>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</si>
  <si>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</si>
  <si>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</si>
  <si>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</si>
  <si>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</si>
  <si>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</si>
  <si>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</si>
  <si>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</si>
  <si>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</si>
  <si>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</si>
  <si>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</si>
  <si>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</si>
  <si>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</si>
  <si>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</si>
  <si>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</si>
  <si>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</si>
  <si>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</si>
  <si>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</si>
  <si>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</si>
  <si>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</si>
  <si>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</si>
  <si>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</si>
  <si>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</si>
  <si>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</si>
  <si>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</si>
  <si>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</si>
  <si>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</si>
  <si>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</si>
  <si>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</si>
  <si>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</si>
  <si>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</si>
  <si>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</si>
  <si>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</si>
  <si>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</si>
  <si>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</si>
  <si>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</si>
  <si>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</si>
  <si>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</si>
  <si>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</si>
  <si>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</si>
  <si>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</si>
  <si>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</si>
  <si>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</si>
  <si>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</si>
  <si>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</si>
  <si>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</si>
  <si>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</si>
  <si>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</si>
  <si>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</si>
  <si>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</si>
  <si>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</si>
  <si>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</si>
  <si>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</si>
  <si>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</si>
  <si>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</si>
  <si>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</si>
  <si>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</si>
  <si>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</si>
  <si>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</si>
  <si>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</si>
  <si>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</si>
  <si>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</si>
  <si>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</si>
  <si>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</si>
  <si>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</si>
  <si>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</si>
  <si>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</si>
  <si>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</si>
  <si>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</si>
  <si>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</si>
  <si>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</si>
  <si>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</si>
  <si>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</si>
  <si>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</si>
  <si>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</si>
  <si>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</si>
  <si>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</si>
  <si>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</si>
  <si>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</si>
  <si>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</si>
  <si>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</si>
  <si>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</si>
  <si>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</si>
  <si>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</si>
  <si>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</si>
  <si>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</si>
  <si>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</si>
  <si>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</si>
  <si>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</si>
  <si>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</si>
  <si>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</si>
  <si>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</si>
  <si>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</si>
  <si>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</si>
  <si>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</si>
  <si>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</si>
  <si>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</si>
  <si>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</si>
  <si>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</si>
  <si>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</si>
  <si>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</si>
  <si>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</si>
  <si>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</si>
  <si>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</si>
  <si>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</si>
  <si>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</si>
  <si>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</si>
  <si>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</si>
  <si>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</si>
  <si>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</si>
  <si>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</si>
  <si>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</si>
  <si>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</si>
  <si>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</si>
  <si>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</si>
  <si>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</si>
  <si>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</si>
  <si>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</si>
  <si>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</si>
  <si>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</si>
  <si>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</si>
  <si>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</si>
  <si>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</si>
  <si>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</si>
  <si>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</si>
  <si>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</si>
  <si>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</si>
  <si>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</si>
  <si>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</si>
  <si>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</si>
  <si>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</si>
  <si>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</si>
  <si>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</si>
  <si>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</si>
  <si>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</si>
  <si>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</si>
  <si>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</si>
  <si>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</si>
  <si>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</si>
  <si>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</si>
  <si>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</si>
  <si>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</si>
  <si>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</si>
  <si>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</si>
  <si>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</si>
  <si>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</si>
  <si>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</si>
  <si>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</si>
  <si>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</si>
  <si>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</si>
  <si>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</si>
  <si>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</si>
  <si>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</si>
  <si>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</si>
  <si>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</si>
  <si>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</si>
  <si>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</si>
  <si>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</si>
  <si>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</si>
  <si>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</si>
  <si>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</si>
  <si>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</si>
  <si>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</si>
  <si>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</si>
  <si>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</si>
  <si>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</si>
  <si>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</si>
  <si>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</si>
  <si>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</si>
  <si>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</si>
  <si>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</si>
  <si>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</si>
  <si>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</si>
  <si>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</si>
  <si>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</si>
  <si>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</si>
  <si>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</si>
  <si>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</si>
  <si>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</si>
  <si>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</si>
  <si>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</si>
  <si>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</si>
  <si>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</si>
  <si>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</si>
  <si>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</si>
  <si>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</si>
  <si>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</si>
  <si>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</si>
  <si>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</si>
  <si>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</si>
  <si>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</si>
  <si>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</si>
  <si>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</si>
  <si>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</si>
  <si>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</si>
  <si>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</si>
  <si>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</si>
  <si>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</si>
  <si>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</si>
  <si>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</si>
  <si>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</si>
  <si>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</si>
  <si>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</si>
  <si>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</si>
  <si>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</si>
  <si>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</si>
  <si>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</si>
  <si>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</si>
  <si>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</si>
  <si>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</si>
  <si>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</si>
  <si>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</si>
  <si>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</si>
  <si>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</si>
  <si>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</si>
  <si>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</si>
  <si>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</si>
  <si>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</si>
  <si>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</si>
  <si>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</si>
  <si>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</si>
  <si>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</si>
  <si>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</si>
  <si>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</si>
  <si>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</si>
  <si>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</si>
  <si>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</si>
  <si>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</si>
  <si>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</si>
  <si>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</si>
  <si>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</si>
  <si>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</si>
  <si>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</si>
  <si>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</si>
  <si>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</si>
  <si>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</si>
  <si>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</si>
  <si>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</si>
  <si>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</si>
  <si>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</si>
  <si>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</si>
  <si>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</si>
  <si>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</si>
  <si>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</si>
  <si>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</si>
  <si>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</si>
  <si>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</si>
  <si>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</si>
  <si>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</si>
  <si>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</si>
  <si>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</si>
  <si>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</si>
  <si>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</si>
  <si>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</si>
  <si>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</si>
  <si>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</si>
  <si>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</si>
  <si>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</si>
  <si>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</si>
  <si>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</si>
  <si>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</si>
  <si>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</si>
  <si>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</si>
  <si>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</si>
  <si>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</si>
  <si>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</si>
  <si>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</si>
  <si>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</si>
  <si>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</si>
  <si>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</si>
  <si>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</si>
  <si>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</si>
  <si>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</si>
  <si>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</si>
  <si>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</si>
  <si>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</si>
  <si>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</si>
  <si>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</si>
  <si>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</si>
  <si>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</si>
  <si>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</si>
  <si>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</si>
  <si>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</si>
  <si>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</si>
  <si>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</si>
  <si>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</si>
  <si>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</si>
  <si>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</si>
  <si>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</si>
  <si>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</si>
  <si>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</si>
  <si>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</si>
  <si>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</si>
  <si>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</si>
  <si>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</si>
  <si>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</si>
  <si>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</si>
  <si>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</si>
  <si>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</si>
  <si>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</si>
  <si>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</si>
  <si>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</si>
  <si>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</si>
  <si>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</si>
  <si>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</si>
  <si>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</si>
  <si>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</si>
  <si>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</si>
  <si>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</si>
  <si>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</si>
  <si>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</si>
  <si>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</si>
  <si>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</si>
  <si>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</si>
  <si>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</si>
  <si>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</si>
  <si>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</si>
  <si>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</si>
  <si>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</si>
  <si>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</si>
  <si>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</si>
  <si>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</si>
  <si>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</si>
  <si>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</si>
  <si>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</si>
  <si>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</si>
  <si>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</si>
  <si>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</si>
  <si>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</si>
  <si>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</si>
  <si>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</si>
  <si>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</si>
  <si>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</si>
  <si>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</si>
  <si>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</si>
  <si>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</si>
  <si>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</si>
  <si>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</si>
  <si>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</si>
  <si>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</si>
  <si>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</si>
  <si>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</si>
  <si>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</si>
  <si>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</si>
  <si>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</si>
  <si>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</si>
  <si>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</si>
  <si>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</si>
  <si>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</si>
  <si>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</si>
  <si>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</si>
  <si>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</si>
  <si>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</si>
  <si>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</si>
  <si>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</si>
  <si>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</si>
  <si>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</si>
  <si>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</si>
  <si>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</si>
  <si>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</si>
  <si>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</si>
  <si>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</si>
  <si>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</si>
  <si>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</si>
  <si>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</si>
  <si>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</si>
  <si>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</si>
  <si>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</si>
  <si>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</si>
  <si>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</si>
  <si>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</si>
  <si>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</si>
  <si>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</si>
  <si>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</si>
  <si>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</si>
  <si>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</si>
  <si>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</si>
  <si>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</si>
  <si>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</si>
  <si>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</si>
  <si>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</si>
  <si>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</si>
  <si>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</si>
  <si>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</si>
  <si>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</si>
  <si>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</si>
  <si>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</si>
  <si>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</si>
  <si>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</si>
  <si>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</si>
  <si>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</si>
  <si>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</si>
  <si>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</si>
  <si>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</si>
  <si>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</si>
  <si>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</si>
  <si>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</si>
  <si>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</si>
  <si>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</si>
  <si>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</si>
  <si>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</si>
  <si>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</si>
  <si>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</si>
  <si>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</si>
  <si>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</si>
  <si>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</si>
  <si>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</si>
  <si>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</si>
  <si>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</si>
  <si>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</si>
  <si>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</si>
  <si>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</si>
  <si>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</si>
  <si>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</si>
  <si>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</si>
  <si>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</si>
  <si>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</si>
  <si>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</si>
  <si>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</si>
  <si>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</si>
  <si>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</si>
  <si>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</si>
  <si>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</si>
  <si>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</si>
  <si>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</si>
  <si>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</si>
  <si>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</si>
  <si>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</si>
  <si>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</si>
  <si>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</si>
  <si>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</si>
  <si>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</si>
  <si>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</si>
  <si>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</si>
  <si>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</si>
  <si>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</si>
  <si>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</si>
  <si>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</si>
  <si>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</si>
  <si>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</si>
  <si>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</si>
  <si>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</si>
  <si>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</si>
  <si>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</si>
  <si>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</si>
  <si>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</si>
  <si>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</si>
  <si>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</si>
  <si>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</si>
  <si>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</si>
  <si>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</si>
  <si>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</si>
  <si>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</si>
  <si>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</si>
  <si>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</si>
  <si>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</si>
  <si>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</si>
  <si>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</si>
  <si>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</si>
  <si>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</si>
  <si>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</si>
  <si>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</si>
  <si>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</si>
  <si>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</si>
  <si>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</si>
  <si>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</si>
  <si>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</si>
  <si>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</si>
  <si>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</si>
  <si>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</si>
  <si>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</si>
  <si>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</si>
  <si>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</si>
  <si>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</si>
  <si>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</si>
  <si>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</si>
  <si>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</si>
  <si>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</si>
  <si>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</si>
  <si>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</si>
  <si>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</si>
  <si>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</si>
  <si>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</si>
  <si>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</si>
  <si>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</si>
  <si>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</si>
  <si>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</si>
  <si>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</si>
  <si>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</si>
  <si>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</si>
  <si>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</si>
  <si>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</si>
  <si>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</si>
  <si>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</si>
  <si>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</si>
  <si>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</si>
  <si>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</si>
  <si>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</si>
  <si>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</si>
  <si>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</si>
  <si>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</si>
  <si>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</si>
  <si>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</si>
  <si>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</si>
  <si>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</si>
  <si>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</si>
  <si>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</si>
  <si>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</si>
  <si>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</si>
  <si>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</si>
  <si>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</si>
  <si>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</si>
  <si>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</si>
  <si>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</si>
  <si>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</si>
  <si>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</si>
  <si>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</si>
  <si>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</si>
  <si>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</si>
  <si>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</si>
  <si>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</si>
  <si>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</si>
  <si>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</si>
  <si>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</si>
  <si>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</si>
  <si>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</si>
  <si>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</si>
  <si>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</si>
  <si>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</si>
  <si>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</si>
  <si>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</si>
  <si>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</si>
  <si>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</si>
  <si>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</si>
  <si>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</si>
  <si>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</si>
  <si>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</si>
  <si>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</si>
  <si>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</si>
  <si>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</si>
  <si>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</si>
  <si>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</si>
  <si>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</si>
  <si>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</si>
  <si>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</si>
  <si>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</si>
  <si>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</si>
  <si>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</si>
  <si>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</si>
  <si>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</si>
  <si>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</si>
  <si>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</si>
  <si>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</si>
  <si>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</si>
  <si>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</si>
  <si>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</si>
  <si>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</si>
  <si>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</si>
  <si>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</si>
  <si>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</si>
  <si>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</si>
  <si>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</si>
  <si>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</si>
  <si>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</si>
  <si>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</si>
  <si>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</si>
  <si>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</si>
  <si>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</si>
  <si>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</si>
  <si>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</si>
  <si>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</si>
  <si>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</si>
  <si>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</si>
  <si>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</si>
  <si>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</si>
  <si>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</si>
  <si>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</si>
  <si>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</si>
  <si>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</si>
  <si>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</si>
  <si>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</si>
  <si>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</si>
  <si>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</si>
  <si>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</si>
  <si>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</si>
  <si>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</si>
  <si>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</si>
  <si>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</si>
  <si>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</si>
  <si>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</si>
  <si>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</si>
  <si>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</si>
  <si>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</si>
  <si>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</si>
  <si>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</si>
  <si>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</si>
  <si>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</si>
  <si>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</si>
  <si>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</si>
  <si>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</si>
  <si>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</si>
  <si>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</si>
  <si>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</si>
  <si>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</si>
  <si>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</si>
  <si>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</si>
  <si>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</si>
  <si>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</si>
  <si>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</si>
  <si>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</si>
  <si>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</si>
  <si>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</si>
  <si>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</si>
  <si>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</si>
  <si>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</si>
  <si>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</si>
  <si>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</si>
  <si>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</si>
  <si>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</si>
  <si>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</si>
  <si>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</si>
  <si>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</si>
  <si>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</si>
  <si>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</si>
  <si>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</si>
  <si>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</si>
  <si>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</si>
  <si>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</si>
  <si>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</si>
  <si>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</si>
  <si>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</si>
  <si>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</si>
  <si>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</si>
  <si>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</si>
  <si>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</si>
  <si>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</si>
  <si>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</si>
  <si>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</si>
  <si>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</si>
  <si>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</si>
  <si>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</si>
  <si>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</si>
  <si>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</si>
  <si>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</si>
  <si>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</si>
  <si>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</si>
  <si>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</si>
  <si>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</si>
  <si>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</si>
  <si>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</si>
  <si>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</si>
  <si>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</si>
  <si>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</si>
  <si>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</si>
  <si>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</si>
  <si>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</si>
  <si>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</si>
  <si>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</si>
  <si>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</si>
  <si>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</si>
  <si>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</si>
  <si>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</si>
  <si>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</si>
  <si>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</si>
  <si>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</si>
  <si>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</si>
  <si>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</si>
  <si>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</si>
  <si>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</si>
  <si>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</si>
  <si>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</si>
  <si>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</si>
  <si>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</si>
  <si>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</si>
  <si>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</si>
  <si>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</si>
  <si>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</si>
  <si>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</si>
  <si>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</si>
  <si>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</si>
  <si>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</si>
  <si>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</si>
  <si>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</si>
  <si>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</si>
  <si>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</si>
  <si>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</si>
  <si>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</si>
  <si>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</si>
  <si>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</si>
  <si>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</si>
  <si>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</si>
  <si>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</si>
  <si>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</si>
  <si>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</si>
  <si>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</si>
  <si>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</si>
  <si>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</si>
  <si>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</si>
  <si>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</si>
  <si>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</si>
  <si>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</si>
  <si>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</si>
  <si>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</si>
  <si>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</si>
  <si>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</si>
  <si>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</si>
  <si>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</si>
  <si>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</si>
  <si>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</si>
  <si>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</si>
  <si>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</si>
  <si>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</si>
  <si>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</si>
  <si>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</si>
  <si>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</si>
  <si>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</si>
  <si>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</si>
  <si>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</si>
  <si>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</si>
  <si>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</si>
  <si>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</si>
  <si>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</si>
  <si>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</si>
  <si>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</si>
  <si>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</si>
  <si>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</si>
  <si>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</si>
  <si>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</si>
  <si>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</si>
  <si>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</si>
  <si>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</si>
  <si>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</si>
  <si>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</si>
  <si>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</si>
  <si>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</si>
  <si>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</si>
  <si>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</si>
  <si>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</si>
  <si>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</si>
  <si>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</si>
  <si>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</si>
  <si>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</si>
  <si>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</si>
  <si>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</si>
  <si>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</si>
  <si>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</si>
  <si>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</si>
  <si>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</si>
  <si>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</si>
  <si>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</si>
  <si>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</si>
  <si>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</si>
  <si>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</si>
  <si>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</si>
  <si>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</si>
  <si>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</si>
  <si>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</si>
  <si>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</si>
  <si>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</si>
  <si>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</si>
  <si>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</si>
  <si>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</si>
  <si>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</si>
  <si>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</si>
  <si>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</si>
  <si>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</si>
  <si>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</si>
  <si>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</si>
  <si>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</si>
  <si>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</si>
  <si>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</si>
  <si>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</si>
  <si>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</si>
  <si>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</si>
  <si>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</si>
  <si>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</si>
  <si>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</si>
  <si>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</si>
  <si>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</si>
  <si>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</si>
  <si>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</si>
  <si>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</si>
  <si>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</si>
  <si>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</si>
  <si>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</si>
  <si>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</si>
  <si>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</si>
  <si>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</si>
  <si>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</si>
  <si>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</si>
  <si>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</si>
  <si>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</si>
  <si>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</si>
  <si>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</si>
  <si>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</si>
  <si>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</si>
  <si>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</si>
  <si>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</si>
  <si>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</si>
  <si>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</si>
  <si>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</si>
  <si>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</si>
  <si>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</si>
  <si>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</si>
  <si>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</si>
  <si>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</si>
  <si>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</si>
  <si>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</si>
  <si>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</si>
  <si>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</si>
  <si>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</si>
  <si>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</si>
  <si>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</si>
  <si>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</si>
  <si>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</si>
  <si>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</si>
  <si>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</si>
  <si>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</si>
  <si>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</si>
  <si>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</si>
  <si>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</si>
  <si>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</si>
  <si>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</si>
  <si>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</si>
  <si>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</si>
  <si>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</si>
  <si>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</si>
  <si>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</si>
  <si>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</si>
  <si>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</si>
  <si>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</si>
  <si>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</si>
  <si>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</si>
  <si>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</si>
  <si>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</si>
  <si>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</si>
  <si>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</si>
  <si>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</si>
  <si>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</si>
  <si>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</si>
  <si>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</si>
  <si>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</si>
  <si>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</si>
  <si>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</si>
  <si>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</si>
  <si>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</si>
  <si>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</si>
  <si>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</si>
  <si>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</si>
  <si>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</si>
  <si>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</si>
  <si>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</si>
  <si>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</si>
  <si>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</si>
  <si>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</si>
  <si>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</si>
  <si>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</si>
  <si>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</si>
  <si>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</si>
  <si>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</si>
  <si>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</si>
  <si>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</si>
  <si>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</si>
  <si>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</si>
  <si>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</si>
  <si>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</si>
  <si>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</si>
  <si>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</si>
  <si>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</si>
  <si>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</si>
  <si>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</si>
  <si>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</si>
  <si>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</si>
  <si>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</si>
  <si>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</si>
  <si>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</si>
  <si>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</si>
  <si>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</si>
  <si>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</si>
  <si>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</si>
  <si>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</si>
  <si>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</si>
  <si>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</si>
  <si>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</si>
  <si>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</si>
  <si>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</si>
  <si>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</si>
  <si>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</si>
  <si>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</si>
  <si>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</si>
  <si>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</si>
  <si>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</si>
  <si>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</si>
  <si>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</si>
  <si>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</si>
  <si>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</si>
  <si>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</si>
  <si>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</si>
  <si>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</si>
  <si>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</si>
  <si>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</si>
  <si>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</si>
  <si>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</si>
  <si>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</si>
  <si>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</si>
  <si>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</si>
  <si>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</si>
  <si>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</si>
  <si>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</si>
  <si>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</si>
  <si>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</si>
  <si>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</si>
  <si>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</si>
  <si>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</si>
  <si>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</si>
  <si>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</si>
  <si>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</si>
  <si>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</si>
  <si>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</si>
  <si>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</si>
  <si>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</si>
  <si>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</si>
  <si>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</si>
  <si>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</si>
  <si>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</si>
  <si>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</si>
  <si>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</si>
  <si>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</si>
  <si>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</si>
  <si>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</si>
  <si>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</si>
  <si>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</si>
  <si>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</si>
  <si>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</si>
  <si>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</si>
  <si>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</si>
  <si>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</si>
  <si>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</si>
  <si>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</si>
  <si>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</si>
  <si>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</si>
  <si>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</si>
  <si>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</si>
  <si>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</si>
  <si>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</si>
  <si>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</si>
  <si>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</si>
  <si>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</si>
  <si>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</si>
  <si>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</si>
  <si>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</si>
  <si>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</si>
  <si>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</si>
  <si>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</si>
  <si>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</si>
  <si>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</si>
  <si>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</si>
  <si>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</si>
  <si>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</si>
  <si>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</si>
  <si>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</si>
  <si>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</si>
  <si>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</si>
  <si>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</si>
  <si>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</si>
  <si>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</si>
  <si>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</si>
  <si>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</si>
  <si>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</si>
  <si>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</si>
  <si>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</si>
  <si>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</si>
  <si>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</si>
  <si>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</si>
  <si>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</si>
  <si>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</si>
  <si>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</si>
  <si>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</si>
  <si>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</si>
  <si>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</si>
  <si>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</si>
  <si>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</si>
  <si>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</si>
  <si>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</si>
  <si>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</si>
  <si>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</si>
  <si>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</si>
  <si>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</si>
  <si>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</si>
  <si>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</si>
  <si>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</si>
  <si>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</si>
  <si>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</si>
  <si>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</si>
  <si>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</si>
  <si>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</si>
  <si>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</si>
  <si>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</si>
  <si>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</si>
  <si>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</si>
  <si>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</si>
  <si>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</si>
  <si>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</si>
  <si>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</si>
  <si>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</si>
  <si>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</si>
  <si>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</si>
  <si>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</si>
  <si>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</si>
  <si>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</si>
  <si>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</si>
  <si>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</si>
  <si>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</si>
  <si>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</si>
  <si>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</si>
  <si>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</si>
  <si>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</si>
  <si>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</si>
  <si>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</si>
  <si>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</si>
  <si>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</si>
  <si>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</si>
  <si>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</si>
  <si>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</si>
  <si>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</si>
  <si>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</si>
  <si>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</si>
  <si>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</si>
  <si>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</si>
  <si>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</si>
  <si>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</si>
  <si>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</si>
  <si>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</si>
  <si>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</si>
  <si>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</si>
  <si>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</si>
  <si>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</si>
  <si>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</si>
  <si>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</si>
  <si>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</si>
  <si>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</si>
  <si>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</si>
  <si>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</si>
  <si>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</si>
  <si>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</si>
  <si>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</si>
  <si>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</si>
  <si>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</si>
  <si>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</si>
  <si>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</si>
  <si>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</si>
  <si>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</si>
  <si>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</si>
  <si>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</si>
  <si>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</si>
  <si>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</si>
  <si>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</si>
  <si>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</si>
  <si>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</si>
  <si>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</si>
  <si>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</si>
  <si>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</si>
  <si>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</si>
  <si>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</si>
  <si>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</si>
  <si>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</si>
  <si>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</si>
  <si>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</si>
  <si>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</si>
  <si>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</si>
  <si>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</si>
  <si>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</si>
  <si>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</si>
  <si>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</si>
  <si>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</si>
  <si>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</si>
  <si>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</si>
  <si>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</si>
  <si>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</si>
  <si>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</si>
  <si>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</si>
  <si>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</si>
  <si>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</si>
  <si>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</si>
  <si>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</si>
  <si>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</si>
  <si>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</si>
  <si>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</si>
  <si>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</si>
  <si>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</si>
  <si>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</si>
  <si>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</si>
  <si>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</si>
  <si>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</si>
  <si>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</si>
  <si>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</si>
  <si>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</si>
  <si>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</si>
  <si>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</si>
  <si>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</si>
  <si>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</si>
  <si>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</si>
  <si>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</si>
  <si>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</si>
  <si>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</si>
  <si>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</si>
  <si>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</si>
  <si>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</si>
  <si>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</si>
  <si>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</si>
  <si>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</si>
  <si>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</si>
  <si>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</si>
  <si>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</si>
  <si>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</si>
  <si>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</si>
  <si>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</si>
  <si>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</si>
  <si>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</si>
  <si>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</si>
  <si>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</si>
  <si>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</si>
  <si>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</si>
  <si>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</si>
  <si>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</si>
  <si>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</si>
  <si>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</si>
  <si>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</si>
  <si>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</si>
  <si>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</si>
  <si>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</si>
  <si>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</si>
  <si>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</si>
  <si>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</si>
  <si>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</si>
  <si>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</si>
  <si>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</si>
  <si>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</si>
  <si>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</si>
  <si>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</si>
  <si>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</si>
  <si>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</si>
  <si>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</si>
  <si>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</si>
  <si>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</si>
  <si>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</si>
  <si>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</si>
  <si>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</si>
  <si>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</si>
  <si>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</si>
  <si>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</si>
  <si>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</si>
  <si>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</si>
  <si>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</si>
  <si>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</si>
  <si>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</si>
  <si>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</si>
  <si>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</si>
  <si>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</si>
  <si>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</si>
  <si>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</si>
  <si>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</si>
  <si>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</si>
  <si>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</si>
  <si>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</si>
  <si>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</si>
  <si>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</si>
  <si>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</si>
  <si>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</si>
  <si>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</si>
  <si>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</si>
  <si>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</si>
  <si>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</si>
  <si>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</si>
  <si>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</si>
  <si>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</si>
  <si>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</si>
  <si>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</si>
  <si>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</si>
  <si>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</si>
  <si>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</si>
  <si>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</si>
  <si>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</si>
  <si>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</si>
  <si>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</si>
  <si>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</si>
  <si>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</si>
  <si>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</si>
  <si>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</si>
  <si>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</si>
  <si>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</si>
  <si>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</si>
  <si>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</si>
  <si>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</si>
  <si>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</si>
  <si>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</si>
  <si>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</si>
  <si>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</si>
  <si>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</si>
  <si>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</si>
  <si>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</si>
  <si>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</si>
  <si>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</si>
  <si>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</si>
  <si>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</si>
  <si>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</si>
  <si>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</si>
  <si>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</si>
  <si>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</si>
  <si>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</si>
  <si>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</si>
  <si>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</si>
  <si>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</si>
  <si>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</si>
  <si>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</si>
  <si>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</si>
  <si>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</si>
  <si>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</si>
  <si>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</si>
  <si>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</si>
  <si>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</si>
  <si>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</si>
  <si>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</si>
  <si>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</si>
  <si>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</si>
  <si>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</si>
  <si>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</si>
  <si>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</si>
  <si>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</si>
  <si>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</si>
  <si>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</si>
  <si>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</si>
  <si>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</si>
  <si>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</si>
  <si>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</si>
  <si>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</si>
  <si>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</si>
  <si>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</si>
  <si>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</si>
  <si>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</si>
  <si>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</si>
  <si>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</si>
  <si>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</si>
  <si>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</si>
  <si>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</si>
  <si>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</si>
  <si>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</si>
  <si>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</si>
  <si>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</si>
  <si>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</si>
  <si>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</si>
  <si>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</si>
  <si>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</si>
  <si>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</si>
  <si>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</si>
  <si>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</si>
  <si>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</si>
  <si>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</si>
  <si>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</si>
  <si>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</si>
  <si>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</si>
  <si>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</si>
  <si>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</si>
  <si>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</si>
  <si>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</si>
  <si>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</si>
  <si>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</si>
  <si>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</si>
  <si>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</si>
  <si>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</si>
  <si>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</si>
  <si>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</si>
  <si>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</si>
  <si>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</si>
  <si>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</si>
  <si>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</si>
  <si>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</si>
  <si>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</si>
  <si>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</si>
  <si>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</si>
  <si>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</si>
  <si>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</si>
  <si>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</si>
  <si>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</si>
  <si>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</si>
  <si>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</si>
  <si>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</si>
  <si>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</si>
  <si>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</si>
  <si>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</si>
  <si>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</si>
  <si>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</si>
  <si>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</si>
  <si>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</si>
  <si>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</si>
  <si>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</si>
  <si>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</si>
  <si>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</si>
  <si>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</si>
  <si>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</si>
  <si>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</si>
  <si>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</si>
  <si>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</si>
  <si>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</si>
  <si>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</si>
  <si>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</si>
  <si>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</si>
  <si>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</si>
  <si>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</si>
  <si>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</si>
  <si>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</si>
  <si>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</si>
  <si>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</si>
  <si>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</si>
  <si>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</si>
  <si>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</si>
  <si>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</si>
  <si>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</si>
  <si>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</si>
  <si>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</si>
  <si>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</si>
  <si>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</si>
  <si>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</si>
  <si>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</si>
  <si>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</si>
  <si>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</si>
  <si>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</si>
  <si>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</si>
  <si>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</si>
  <si>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</si>
  <si>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</si>
  <si>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</si>
  <si>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</si>
  <si>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</si>
  <si>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</si>
  <si>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</si>
  <si>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</si>
  <si>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</si>
  <si>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</si>
  <si>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</si>
  <si>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</si>
  <si>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</si>
  <si>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</si>
  <si>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</si>
  <si>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</si>
  <si>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</si>
  <si>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</si>
  <si>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</si>
  <si>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</si>
  <si>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</si>
  <si>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</si>
  <si>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</si>
  <si>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</si>
  <si>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</si>
  <si>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</si>
  <si>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</si>
  <si>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</si>
  <si>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</si>
  <si>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</si>
  <si>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</si>
  <si>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</si>
  <si>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</si>
  <si>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</si>
  <si>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</si>
  <si>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</si>
  <si>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</si>
  <si>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</si>
  <si>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</si>
  <si>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</si>
  <si>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</si>
  <si>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</si>
  <si>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</si>
  <si>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</si>
  <si>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</si>
  <si>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</si>
  <si>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</si>
  <si>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</si>
  <si>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</si>
  <si>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</si>
  <si>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</si>
  <si>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</si>
  <si>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</si>
  <si>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</si>
  <si>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</si>
  <si>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</si>
  <si>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</si>
  <si>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</si>
  <si>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</si>
  <si>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</si>
  <si>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</si>
  <si>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</si>
  <si>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</si>
  <si>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</si>
  <si>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</si>
  <si>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</si>
  <si>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</si>
  <si>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</si>
  <si>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</si>
  <si>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</si>
  <si>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</si>
  <si>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</si>
  <si>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</si>
  <si>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</si>
  <si>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</si>
  <si>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</si>
  <si>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</si>
  <si>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</si>
  <si>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</si>
  <si>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</si>
  <si>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</si>
  <si>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</si>
  <si>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</si>
  <si>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</si>
  <si>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</si>
  <si>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</si>
  <si>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</si>
  <si>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</si>
  <si>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</si>
  <si>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</si>
  <si>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</si>
  <si>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</si>
  <si>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</si>
  <si>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</si>
  <si>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</si>
  <si>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</si>
  <si>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</si>
  <si>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</si>
  <si>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</si>
  <si>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</si>
  <si>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</si>
  <si>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</si>
  <si>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</si>
  <si>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</si>
  <si>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</si>
  <si>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</si>
  <si>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</si>
  <si>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</si>
  <si>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</si>
  <si>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</si>
  <si>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</si>
  <si>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</si>
  <si>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</si>
  <si>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</si>
  <si>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</si>
  <si>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</si>
  <si>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</si>
  <si>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</si>
  <si>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</si>
  <si>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</si>
  <si>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</si>
  <si>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</si>
  <si>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</si>
  <si>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</si>
  <si>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</si>
  <si>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</si>
  <si>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</si>
  <si>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</si>
  <si>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</si>
  <si>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</si>
  <si>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</si>
  <si>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</si>
  <si>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</si>
  <si>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</si>
  <si>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</si>
  <si>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</si>
  <si>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</si>
  <si>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</si>
  <si>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</si>
  <si>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</si>
  <si>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</si>
  <si>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</si>
  <si>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</si>
  <si>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</si>
  <si>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</si>
  <si>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</si>
  <si>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</si>
  <si>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</si>
  <si>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</si>
  <si>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</si>
  <si>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</si>
  <si>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</si>
  <si>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</si>
  <si>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</si>
  <si>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</si>
  <si>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</si>
  <si>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</si>
  <si>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</si>
  <si>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</si>
  <si>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</si>
  <si>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</si>
  <si>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</si>
  <si>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</si>
  <si>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</si>
  <si>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</si>
  <si>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</si>
  <si>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</si>
  <si>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</si>
  <si>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</si>
  <si>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</si>
  <si>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</si>
  <si>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</si>
  <si>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</si>
  <si>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</si>
  <si>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</si>
  <si>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</si>
  <si>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</si>
  <si>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</si>
  <si>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</si>
  <si>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</si>
  <si>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</si>
  <si>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</si>
  <si>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</si>
  <si>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</si>
  <si>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</si>
  <si>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</si>
  <si>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</si>
  <si>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</si>
  <si>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</si>
  <si>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</si>
  <si>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</si>
  <si>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</si>
  <si>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</si>
  <si>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</si>
  <si>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</si>
  <si>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</si>
  <si>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</si>
  <si>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</si>
  <si>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</si>
  <si>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</si>
  <si>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</si>
  <si>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</si>
  <si>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</si>
  <si>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</si>
  <si>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</si>
  <si>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</si>
  <si>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</si>
  <si>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</si>
  <si>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</si>
  <si>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</si>
  <si>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</si>
  <si>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</si>
  <si>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</si>
  <si>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</si>
  <si>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</si>
  <si>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</si>
  <si>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</si>
  <si>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</si>
  <si>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</si>
  <si>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</si>
  <si>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</si>
  <si>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</si>
  <si>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</si>
  <si>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</si>
  <si>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</si>
  <si>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</si>
  <si>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</si>
  <si>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</si>
  <si>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</si>
  <si>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</si>
  <si>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</si>
  <si>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</si>
  <si>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</si>
  <si>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</si>
  <si>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</si>
  <si>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</si>
  <si>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</si>
  <si>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</si>
  <si>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</si>
  <si>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</si>
  <si>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</si>
  <si>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</si>
  <si>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</si>
  <si>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</si>
  <si>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</si>
  <si>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</si>
  <si>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</si>
  <si>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</si>
  <si>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</si>
  <si>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</si>
  <si>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</si>
  <si>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</si>
  <si>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</si>
  <si>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</si>
  <si>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</si>
  <si>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</si>
  <si>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</si>
  <si>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</si>
  <si>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</si>
  <si>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</si>
  <si>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</si>
  <si>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</si>
  <si>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</si>
  <si>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</si>
  <si>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</si>
  <si>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</si>
  <si>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</si>
  <si>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</si>
  <si>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</si>
  <si>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</si>
  <si>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</si>
  <si>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</si>
  <si>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</si>
  <si>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</si>
  <si>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</si>
  <si>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</si>
  <si>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</si>
  <si>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</si>
  <si>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</si>
  <si>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</si>
  <si>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</si>
  <si>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</si>
  <si>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</si>
  <si>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</si>
  <si>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</si>
  <si>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</si>
  <si>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</si>
  <si>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</si>
  <si>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</si>
  <si>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</si>
  <si>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</si>
  <si>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</si>
  <si>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</si>
  <si>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</si>
  <si>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</si>
  <si>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</si>
  <si>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</si>
  <si>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</si>
  <si>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</si>
  <si>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</si>
  <si>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</si>
  <si>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</si>
  <si>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</si>
  <si>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</si>
  <si>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</si>
  <si>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</si>
  <si>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</si>
  <si>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</si>
  <si>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</si>
  <si>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</si>
  <si>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</si>
  <si>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</si>
  <si>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</si>
  <si>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</si>
  <si>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</si>
  <si>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</si>
  <si>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</si>
  <si>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</si>
  <si>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</si>
  <si>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</si>
  <si>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</si>
  <si>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</si>
  <si>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</si>
  <si>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</si>
  <si>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</si>
  <si>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</si>
  <si>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</si>
  <si>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</si>
  <si>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</si>
  <si>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</si>
  <si>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</si>
  <si>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</si>
  <si>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</si>
  <si>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</si>
  <si>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</si>
  <si>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</si>
  <si>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</si>
  <si>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</si>
  <si>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</si>
  <si>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</si>
  <si>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</si>
  <si>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</si>
  <si>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</si>
  <si>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</si>
  <si>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</si>
  <si>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</si>
  <si>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</si>
  <si>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</si>
  <si>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</si>
  <si>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</si>
  <si>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</si>
  <si>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</si>
  <si>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</si>
  <si>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</si>
  <si>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</si>
  <si>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</si>
  <si>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</si>
  <si>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</si>
  <si>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</si>
  <si>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</si>
  <si>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</si>
  <si>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</si>
  <si>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</si>
  <si>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</si>
  <si>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</si>
  <si>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</si>
  <si>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</si>
  <si>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</si>
  <si>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</si>
  <si>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</si>
  <si>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</si>
  <si>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</si>
  <si>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</si>
  <si>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</si>
  <si>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</si>
  <si>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</si>
  <si>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</si>
  <si>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</si>
  <si>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</si>
  <si>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</si>
  <si>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</si>
  <si>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</si>
  <si>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</si>
  <si>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</si>
  <si>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</si>
  <si>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</si>
  <si>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</si>
  <si>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</si>
  <si>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</si>
  <si>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</si>
  <si>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</si>
  <si>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</si>
  <si>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</si>
  <si>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</si>
  <si>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</si>
  <si>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</si>
  <si>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</si>
  <si>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</si>
  <si>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</si>
  <si>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</si>
  <si>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</si>
  <si>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</si>
  <si>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</si>
  <si>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</si>
  <si>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</si>
  <si>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</si>
  <si>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</si>
  <si>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</si>
  <si>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</si>
  <si>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</si>
  <si>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</si>
  <si>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</si>
  <si>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</si>
  <si>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</si>
  <si>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</si>
  <si>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</si>
  <si>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</si>
  <si>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</si>
  <si>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</si>
  <si>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</si>
  <si>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</si>
  <si>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</si>
  <si>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</si>
  <si>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</si>
  <si>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</si>
  <si>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</si>
  <si>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</si>
  <si>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</si>
  <si>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</si>
  <si>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</si>
  <si>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</si>
  <si>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</si>
  <si>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</si>
  <si>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</si>
  <si>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</si>
  <si>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</si>
  <si>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</si>
  <si>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</si>
  <si>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</si>
  <si>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</si>
  <si>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</si>
  <si>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</si>
  <si>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</si>
  <si>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</si>
  <si>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</si>
  <si>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</si>
  <si>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</si>
  <si>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</si>
  <si>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</si>
  <si>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</si>
  <si>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</si>
  <si>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</si>
  <si>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</si>
  <si>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</si>
  <si>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</si>
  <si>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</si>
  <si>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</si>
  <si>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</si>
  <si>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</si>
  <si>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</si>
  <si>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</si>
  <si>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</si>
  <si>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</si>
  <si>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</si>
  <si>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</si>
  <si>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</si>
  <si>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</si>
  <si>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</si>
  <si>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</si>
  <si>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</si>
  <si>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</si>
  <si>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</si>
  <si>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</si>
  <si>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</si>
  <si>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</si>
  <si>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</si>
  <si>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</si>
  <si>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</si>
  <si>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</si>
  <si>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</si>
  <si>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</si>
  <si>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</si>
  <si>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</si>
  <si>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</si>
  <si>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</si>
  <si>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</si>
  <si>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</si>
  <si>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</si>
  <si>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</si>
  <si>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</si>
  <si>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</si>
  <si>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</si>
  <si>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</si>
  <si>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</si>
  <si>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</si>
  <si>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</si>
  <si>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</si>
  <si>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</si>
  <si>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</si>
  <si>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</si>
  <si>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</si>
  <si>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</si>
  <si>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</si>
  <si>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</si>
  <si>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</si>
  <si>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</si>
  <si>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</si>
  <si>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</si>
  <si>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</si>
  <si>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</si>
  <si>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</si>
  <si>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</si>
  <si>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</si>
  <si>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</si>
  <si>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</si>
  <si>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</si>
  <si>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</si>
  <si>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</si>
  <si>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</si>
  <si>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</si>
  <si>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</si>
  <si>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</si>
  <si>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</si>
  <si>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</si>
  <si>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</si>
  <si>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</si>
  <si>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</si>
  <si>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</si>
  <si>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</si>
  <si>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</si>
  <si>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</si>
  <si>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</si>
  <si>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</si>
  <si>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</si>
  <si>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</si>
  <si>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</si>
  <si>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</si>
  <si>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</si>
  <si>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</si>
  <si>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</si>
  <si>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</si>
  <si>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</si>
  <si>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</si>
  <si>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</si>
  <si>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</si>
  <si>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</si>
  <si>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</si>
  <si>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</si>
  <si>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</si>
  <si>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</si>
  <si>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</si>
  <si>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</si>
  <si>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</si>
  <si>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</si>
  <si>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</si>
  <si>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</si>
  <si>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</si>
  <si>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</si>
  <si>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</si>
  <si>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</si>
  <si>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</si>
  <si>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</si>
  <si>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</si>
  <si>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</si>
  <si>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</si>
  <si>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</si>
  <si>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</si>
  <si>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</si>
  <si>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</si>
  <si>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</si>
  <si>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</si>
  <si>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</si>
  <si>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</si>
  <si>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</si>
  <si>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</si>
  <si>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</si>
  <si>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</si>
  <si>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</si>
  <si>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</si>
  <si>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</si>
  <si>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</si>
  <si>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</si>
  <si>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</si>
  <si>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</si>
  <si>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</si>
  <si>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</si>
  <si>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</si>
  <si>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</si>
  <si>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</si>
  <si>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</si>
  <si>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</si>
  <si>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</si>
  <si>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</si>
  <si>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</si>
  <si>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</si>
  <si>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</si>
  <si>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</si>
  <si>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</si>
  <si>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</si>
  <si>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</si>
  <si>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</si>
  <si>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</si>
  <si>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</si>
  <si>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</si>
  <si>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</si>
  <si>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</si>
  <si>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</si>
  <si>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</si>
  <si>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</si>
  <si>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</si>
  <si>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</si>
  <si>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</si>
  <si>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</si>
  <si>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</si>
  <si>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</si>
  <si>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</si>
  <si>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</si>
  <si>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</si>
  <si>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</si>
  <si>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</si>
  <si>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</si>
  <si>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</si>
  <si>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</si>
  <si>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</si>
  <si>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</si>
  <si>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</si>
  <si>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</si>
  <si>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</si>
  <si>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</si>
  <si>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</si>
  <si>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</si>
  <si>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</si>
  <si>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</si>
  <si>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</si>
  <si>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</si>
  <si>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</si>
  <si>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</si>
  <si>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</si>
  <si>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</si>
  <si>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</si>
  <si>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</si>
  <si>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</si>
  <si>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</si>
  <si>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</si>
  <si>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</si>
  <si>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</si>
  <si>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</si>
  <si>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</si>
  <si>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</si>
  <si>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</si>
  <si>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</si>
  <si>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</si>
  <si>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</si>
  <si>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</si>
  <si>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</si>
  <si>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</si>
  <si>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</si>
  <si>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</si>
  <si>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</si>
  <si>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</si>
  <si>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</si>
  <si>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</si>
  <si>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</si>
  <si>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</si>
  <si>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</si>
  <si>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</si>
  <si>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</si>
  <si>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</si>
  <si>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</si>
  <si>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</si>
  <si>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</si>
  <si>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</si>
  <si>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</si>
  <si>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</si>
  <si>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</si>
  <si>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</si>
  <si>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</si>
  <si>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</si>
  <si>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</si>
  <si>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</si>
  <si>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</si>
  <si>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</si>
  <si>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</si>
  <si>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</si>
  <si>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</si>
  <si>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</si>
  <si>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</si>
  <si>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</si>
  <si>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</si>
  <si>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</si>
  <si>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</si>
  <si>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</si>
  <si>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</si>
  <si>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</si>
  <si>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</si>
  <si>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</si>
  <si>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</si>
  <si>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</si>
  <si>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</si>
  <si>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</si>
  <si>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</si>
  <si>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</si>
  <si>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</si>
  <si>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</si>
  <si>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</si>
  <si>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</si>
  <si>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</si>
  <si>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</si>
  <si>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</si>
  <si>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</si>
  <si>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</si>
  <si>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</si>
  <si>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</si>
  <si>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</si>
  <si>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</si>
  <si>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</si>
  <si>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</si>
  <si>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</si>
  <si>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</si>
  <si>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</si>
  <si>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</si>
  <si>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</si>
  <si>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</si>
  <si>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</si>
  <si>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</si>
  <si>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</si>
  <si>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</si>
  <si>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</si>
  <si>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</si>
  <si>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</si>
  <si>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</si>
  <si>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</si>
  <si>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</si>
  <si>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</si>
  <si>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</si>
  <si>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</si>
  <si>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</si>
  <si>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</si>
  <si>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</si>
  <si>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</si>
  <si>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</si>
  <si>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</si>
  <si>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</si>
  <si>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</si>
  <si>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</si>
  <si>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</si>
  <si>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</si>
  <si>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</si>
  <si>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</si>
  <si>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</si>
  <si>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</si>
  <si>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</si>
  <si>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</si>
  <si>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</si>
  <si>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</si>
  <si>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</si>
  <si>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</si>
  <si>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</si>
  <si>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</si>
  <si>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</si>
  <si>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</si>
  <si>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</si>
  <si>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</si>
  <si>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</si>
  <si>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</si>
  <si>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</si>
  <si>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</si>
  <si>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</si>
  <si>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</si>
  <si>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</si>
  <si>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</si>
  <si>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</si>
  <si>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</si>
  <si>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</si>
  <si>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</si>
  <si>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</si>
  <si>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</si>
  <si>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</si>
  <si>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</si>
  <si>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</si>
  <si>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</si>
  <si>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</si>
  <si>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</si>
  <si>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</si>
  <si>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</si>
  <si>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</si>
  <si>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</si>
  <si>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</si>
  <si>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</si>
  <si>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</si>
  <si>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</si>
  <si>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</si>
  <si>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</si>
  <si>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</si>
  <si>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</si>
  <si>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</si>
  <si>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</si>
  <si>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</si>
  <si>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</si>
  <si>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</si>
  <si>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</si>
  <si>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</si>
  <si>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</si>
  <si>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</si>
  <si>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</si>
  <si>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</si>
  <si>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</si>
  <si>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</si>
  <si>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</si>
  <si>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</si>
  <si>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</si>
  <si>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</si>
  <si>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</si>
  <si>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</si>
  <si>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</si>
  <si>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</si>
  <si>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</si>
  <si>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</si>
  <si>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</si>
  <si>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</si>
  <si>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</si>
  <si>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</si>
  <si>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</si>
  <si>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</si>
  <si>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</si>
  <si>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</si>
  <si>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</si>
  <si>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</si>
  <si>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</si>
  <si>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</si>
  <si>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</si>
  <si>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</si>
  <si>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</si>
  <si>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</si>
  <si>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</si>
  <si>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</si>
  <si>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</si>
  <si>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</si>
  <si>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</si>
  <si>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</si>
  <si>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</si>
  <si>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</si>
  <si>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</si>
  <si>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</si>
  <si>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</si>
  <si>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</si>
  <si>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</si>
  <si>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</si>
  <si>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</si>
  <si>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</si>
  <si>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</si>
  <si>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</si>
  <si>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</si>
  <si>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</si>
  <si>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</si>
  <si>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</si>
  <si>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</si>
  <si>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</si>
  <si>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</si>
  <si>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</si>
  <si>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</si>
  <si>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</si>
  <si>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</si>
  <si>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</si>
  <si>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</si>
  <si>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</si>
  <si>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</si>
  <si>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</si>
  <si>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</si>
  <si>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</si>
  <si>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</si>
  <si>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</si>
  <si>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</si>
  <si>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</si>
  <si>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</si>
  <si>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</si>
  <si>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</si>
  <si>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</si>
  <si>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</si>
  <si>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</si>
  <si>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</si>
  <si>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</si>
  <si>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</si>
  <si>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</si>
  <si>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</si>
  <si>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</si>
  <si>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</si>
  <si>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</si>
  <si>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</si>
  <si>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</si>
  <si>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</si>
  <si>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</si>
  <si>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</si>
  <si>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</si>
  <si>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</si>
  <si>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</si>
  <si>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</si>
  <si>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</si>
  <si>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</si>
  <si>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</si>
  <si>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</si>
  <si>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</si>
  <si>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</si>
  <si>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</si>
  <si>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</si>
  <si>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</si>
  <si>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</si>
  <si>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</si>
  <si>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</si>
  <si>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</si>
  <si>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</si>
  <si>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</si>
  <si>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</si>
  <si>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</si>
  <si>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</si>
  <si>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</si>
  <si>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</si>
  <si>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</si>
  <si>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</si>
  <si>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</si>
  <si>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</si>
  <si>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</si>
  <si>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</si>
  <si>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</si>
  <si>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</si>
  <si>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</si>
  <si>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</si>
  <si>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</si>
  <si>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</si>
  <si>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</si>
  <si>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</si>
  <si>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</si>
  <si>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</si>
  <si>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</si>
  <si>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</si>
  <si>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</si>
  <si>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</si>
  <si>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</si>
  <si>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</si>
  <si>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</si>
  <si>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</si>
  <si>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</si>
  <si>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</si>
  <si>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</si>
  <si>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</si>
  <si>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</si>
  <si>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</si>
  <si>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</si>
  <si>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</si>
  <si>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</si>
  <si>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</si>
  <si>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</si>
  <si>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</si>
  <si>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</si>
  <si>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</si>
  <si>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</si>
  <si>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</si>
  <si>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</si>
  <si>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</si>
  <si>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</si>
  <si>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</si>
  <si>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</si>
  <si>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</si>
  <si>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</si>
  <si>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</si>
  <si>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</si>
  <si>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</si>
  <si>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</si>
  <si>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</si>
  <si>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</si>
  <si>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</si>
  <si>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</si>
  <si>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</si>
  <si>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</si>
  <si>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</si>
  <si>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</si>
  <si>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</si>
  <si>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</si>
  <si>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</si>
  <si>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</si>
  <si>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</si>
  <si>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</si>
  <si>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</si>
  <si>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</si>
  <si>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</si>
  <si>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</si>
  <si>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</si>
  <si>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</si>
  <si>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</si>
  <si>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</si>
  <si>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</si>
  <si>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</si>
  <si>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</si>
  <si>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</si>
  <si>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</si>
  <si>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</si>
  <si>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</si>
  <si>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</si>
  <si>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</si>
  <si>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</si>
  <si>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</si>
  <si>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</si>
  <si>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</si>
  <si>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</si>
  <si>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</si>
  <si>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</si>
  <si>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</si>
  <si>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</si>
  <si>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</si>
  <si>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</si>
  <si>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</si>
  <si>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</si>
  <si>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</si>
  <si>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</si>
  <si>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</si>
  <si>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</si>
  <si>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</si>
  <si>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</si>
  <si>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</si>
  <si>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</si>
  <si>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</si>
  <si>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</si>
  <si>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</si>
  <si>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</si>
  <si>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</si>
  <si>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</si>
  <si>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</si>
  <si>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</si>
  <si>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</si>
  <si>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</si>
  <si>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</si>
  <si>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</si>
  <si>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</si>
  <si>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</si>
  <si>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</si>
  <si>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</si>
  <si>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</si>
  <si>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</si>
  <si>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</si>
  <si>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</si>
  <si>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</si>
  <si>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</si>
  <si>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</si>
  <si>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</si>
  <si>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</si>
  <si>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</si>
  <si>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</si>
  <si>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</si>
  <si>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</si>
  <si>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</si>
  <si>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</si>
  <si>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</si>
  <si>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</si>
  <si>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</si>
  <si>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</si>
  <si>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</si>
  <si>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</si>
  <si>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</si>
  <si>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</si>
  <si>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</si>
  <si>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</si>
  <si>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</si>
  <si>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</si>
  <si>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</si>
  <si>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</si>
  <si>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</si>
  <si>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</si>
  <si>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</si>
  <si>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</si>
  <si>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</si>
  <si>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</si>
  <si>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</si>
  <si>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</si>
  <si>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</si>
  <si>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</si>
  <si>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</si>
  <si>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</si>
  <si>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</si>
  <si>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</si>
  <si>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</si>
  <si>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</si>
  <si>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</si>
  <si>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</si>
  <si>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</si>
  <si>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</si>
  <si>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</si>
  <si>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</si>
  <si>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</si>
  <si>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</si>
  <si>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</si>
  <si>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</si>
  <si>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</si>
  <si>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</si>
  <si>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</si>
  <si>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</si>
  <si>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</si>
  <si>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</si>
  <si>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</si>
  <si>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</si>
  <si>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</si>
  <si>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</si>
  <si>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</si>
  <si>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</si>
  <si>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</si>
  <si>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</si>
  <si>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</si>
  <si>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</si>
  <si>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</si>
  <si>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</si>
  <si>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</si>
  <si>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</si>
  <si>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</si>
  <si>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</si>
  <si>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</si>
  <si>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</si>
  <si>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</si>
  <si>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</si>
  <si>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</si>
  <si>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</si>
  <si>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</si>
  <si>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</si>
  <si>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</si>
  <si>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</si>
  <si>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</si>
  <si>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</si>
  <si>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</si>
  <si>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</si>
  <si>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</si>
  <si>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</si>
  <si>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</si>
  <si>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</si>
  <si>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</si>
  <si>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</si>
  <si>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</si>
  <si>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</si>
  <si>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</si>
  <si>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</si>
  <si>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</si>
  <si>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</si>
  <si>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</si>
  <si>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</si>
  <si>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</si>
  <si>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</si>
  <si>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</si>
  <si>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</si>
  <si>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</si>
  <si>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</si>
  <si>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</si>
  <si>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</si>
  <si>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</si>
  <si>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</si>
  <si>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</si>
  <si>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</si>
  <si>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</si>
  <si>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</si>
  <si>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</si>
  <si>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</si>
  <si>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</si>
  <si>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</si>
  <si>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</si>
  <si>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</si>
  <si>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</si>
  <si>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</si>
  <si>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</si>
  <si>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</si>
  <si>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</si>
  <si>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</si>
  <si>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</si>
  <si>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</si>
  <si>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</si>
  <si>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</si>
  <si>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</si>
  <si>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</si>
  <si>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</si>
  <si>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</si>
  <si>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</si>
  <si>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</si>
  <si>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</si>
  <si>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</si>
  <si>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</si>
  <si>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</si>
  <si>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</si>
  <si>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</si>
  <si>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</si>
  <si>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</si>
  <si>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</si>
  <si>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</si>
  <si>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</si>
  <si>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</si>
  <si>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</si>
  <si>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</si>
  <si>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</si>
  <si>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</si>
  <si>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</si>
  <si>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</si>
  <si>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</si>
  <si>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</si>
  <si>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</si>
  <si>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</si>
  <si>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</si>
  <si>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</si>
  <si>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</si>
  <si>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</si>
  <si>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</si>
  <si>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</si>
  <si>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</si>
  <si>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</si>
  <si>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</si>
  <si>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</si>
  <si>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</si>
  <si>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</si>
  <si>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</si>
  <si>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</si>
  <si>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</si>
  <si>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</si>
  <si>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</si>
  <si>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</si>
  <si>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</si>
  <si>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</si>
  <si>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</si>
  <si>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</si>
  <si>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</si>
  <si>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</si>
  <si>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</si>
  <si>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</si>
  <si>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</si>
  <si>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</si>
  <si>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</si>
  <si>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</si>
  <si>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</si>
  <si>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</si>
  <si>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</si>
  <si>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</si>
  <si>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</si>
  <si>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</si>
  <si>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</si>
  <si>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</si>
  <si>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</si>
  <si>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</si>
  <si>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</si>
  <si>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</si>
  <si>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</si>
  <si>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</si>
  <si>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</si>
  <si>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</si>
  <si>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</si>
  <si>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</si>
  <si>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</si>
  <si>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</si>
  <si>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</si>
  <si>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</si>
  <si>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</si>
  <si>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</si>
  <si>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</si>
  <si>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</si>
  <si>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</si>
  <si>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</si>
  <si>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</si>
  <si>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</si>
  <si>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</si>
  <si>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</si>
  <si>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</si>
  <si>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</si>
  <si>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</si>
  <si>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</si>
  <si>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</si>
  <si>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</si>
  <si>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</si>
  <si>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</si>
  <si>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</si>
  <si>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</si>
  <si>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</si>
  <si>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</si>
  <si>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</si>
  <si>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</si>
  <si>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</si>
  <si>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</si>
  <si>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</si>
  <si>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</si>
  <si>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</si>
  <si>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</si>
  <si>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</si>
  <si>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</si>
  <si>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</si>
  <si>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</si>
  <si>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</si>
  <si>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</si>
  <si>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</si>
  <si>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</si>
  <si>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</si>
  <si>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</si>
  <si>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</si>
  <si>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</si>
  <si>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</si>
  <si>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</si>
  <si>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</si>
  <si>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</si>
  <si>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</si>
  <si>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</si>
  <si>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</si>
  <si>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</si>
  <si>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</si>
  <si>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</si>
  <si>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</si>
  <si>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</si>
  <si>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</si>
  <si>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</si>
  <si>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</si>
  <si>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</si>
  <si>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</si>
  <si>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</si>
  <si>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</si>
  <si>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</si>
  <si>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</si>
  <si>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</si>
  <si>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</si>
  <si>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</si>
  <si>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</si>
  <si>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</si>
  <si>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</si>
  <si>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</si>
  <si>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</si>
  <si>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</si>
  <si>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</si>
  <si>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</si>
  <si>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</si>
  <si>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</si>
  <si>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</si>
  <si>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</si>
  <si>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</si>
  <si>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</si>
  <si>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</si>
  <si>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</si>
  <si>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</si>
  <si>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</si>
  <si>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</si>
  <si>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</si>
  <si>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</si>
  <si>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</si>
  <si>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</si>
  <si>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</si>
  <si>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</si>
  <si>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</si>
  <si>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</si>
  <si>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</si>
  <si>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</si>
  <si>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</si>
  <si>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</si>
  <si>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</si>
  <si>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</si>
  <si>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</si>
  <si>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</si>
  <si>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</si>
  <si>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</si>
  <si>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</si>
  <si>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</si>
  <si>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</si>
  <si>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</si>
  <si>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</si>
  <si>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</si>
  <si>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</si>
  <si>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</si>
  <si>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</si>
  <si>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</si>
  <si>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</si>
  <si>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</si>
  <si>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</si>
  <si>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</si>
  <si>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</si>
  <si>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</si>
  <si>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</si>
  <si>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</si>
  <si>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</si>
  <si>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</si>
  <si>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</si>
  <si>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</si>
  <si>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</si>
  <si>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</si>
  <si>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</si>
  <si>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</si>
  <si>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</si>
  <si>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</si>
  <si>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</si>
  <si>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</si>
  <si>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</si>
  <si>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</si>
  <si>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</si>
  <si>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</si>
  <si>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</si>
  <si>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</si>
  <si>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</si>
  <si>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</si>
  <si>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</si>
  <si>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</si>
  <si>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</si>
  <si>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</si>
  <si>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</si>
  <si>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</si>
  <si>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</si>
  <si>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</si>
  <si>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</si>
  <si>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</si>
  <si>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</si>
  <si>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</si>
  <si>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</si>
  <si>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</si>
  <si>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</si>
  <si>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</si>
  <si>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</si>
  <si>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</si>
  <si>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</si>
  <si>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</si>
  <si>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</si>
  <si>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</si>
  <si>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</si>
  <si>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</si>
  <si>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</si>
  <si>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</si>
  <si>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</si>
  <si>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</si>
  <si>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</si>
  <si>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</si>
  <si>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</si>
  <si>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</si>
  <si>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</si>
  <si>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</si>
  <si>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</si>
  <si>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</si>
  <si>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</si>
  <si>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</si>
  <si>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</si>
  <si>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</si>
  <si>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</si>
  <si>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</si>
  <si>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</si>
  <si>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</si>
  <si>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</si>
  <si>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</si>
  <si>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</si>
  <si>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</si>
  <si>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</si>
  <si>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</si>
  <si>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</si>
  <si>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</si>
  <si>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</si>
  <si>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</si>
  <si>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</si>
  <si>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</si>
  <si>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</si>
  <si>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</si>
  <si>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</si>
  <si>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</si>
  <si>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</si>
  <si>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</si>
  <si>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</si>
  <si>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</si>
  <si>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</si>
  <si>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</si>
  <si>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</si>
  <si>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</si>
  <si>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</si>
  <si>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</si>
  <si>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</si>
  <si>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</si>
  <si>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</si>
  <si>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</si>
  <si>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</si>
  <si>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</si>
  <si>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</si>
  <si>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</si>
  <si>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</si>
  <si>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</si>
  <si>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</si>
  <si>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</si>
  <si>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</si>
  <si>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</si>
  <si>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</si>
  <si>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</si>
  <si>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</si>
  <si>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</si>
  <si>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</si>
  <si>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</si>
  <si>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</si>
  <si>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</si>
  <si>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</si>
  <si>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</si>
  <si>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</si>
  <si>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</si>
  <si>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</si>
  <si>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</si>
  <si>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</si>
  <si>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</si>
  <si>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</si>
  <si>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</si>
  <si>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</si>
  <si>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</si>
  <si>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</si>
  <si>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</si>
  <si>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</si>
  <si>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</si>
  <si>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</si>
  <si>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</si>
  <si>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</si>
  <si>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</si>
  <si>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</si>
  <si>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</si>
  <si>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</si>
  <si>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</si>
  <si>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</si>
  <si>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</si>
  <si>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</si>
  <si>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</si>
  <si>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</si>
  <si>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</si>
  <si>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</si>
  <si>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</si>
  <si>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</si>
  <si>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</si>
  <si>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</si>
  <si>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</si>
  <si>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</si>
  <si>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</si>
  <si>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</si>
  <si>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</si>
  <si>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</si>
  <si>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</si>
  <si>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</si>
  <si>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</si>
  <si>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</si>
  <si>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</si>
  <si>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</si>
  <si>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</si>
  <si>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</si>
  <si>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</si>
  <si>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</si>
  <si>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</si>
  <si>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</si>
  <si>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</si>
  <si>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</si>
  <si>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</si>
  <si>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</si>
  <si>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</si>
  <si>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</si>
  <si>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</si>
  <si>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</si>
  <si>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</si>
  <si>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</si>
  <si>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</si>
  <si>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</si>
  <si>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</si>
  <si>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</si>
  <si>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</si>
  <si>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</si>
  <si>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</si>
  <si>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</si>
  <si>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</si>
  <si>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</si>
  <si>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</si>
  <si>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</si>
  <si>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</si>
  <si>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</si>
  <si>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</si>
  <si>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</si>
  <si>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</si>
  <si>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</si>
  <si>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</si>
  <si>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</si>
  <si>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</si>
  <si>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</si>
  <si>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</si>
  <si>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</si>
  <si>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</si>
  <si>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</si>
  <si>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</si>
  <si>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</si>
  <si>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</si>
  <si>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</si>
  <si>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</si>
  <si>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</si>
  <si>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</si>
  <si>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</si>
  <si>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</si>
  <si>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</si>
  <si>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</si>
  <si>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</si>
  <si>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</si>
  <si>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</si>
  <si>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</si>
  <si>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</si>
  <si>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</si>
  <si>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</si>
  <si>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</si>
  <si>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</si>
  <si>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</si>
  <si>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</si>
  <si>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</si>
  <si>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</si>
  <si>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</si>
  <si>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</si>
  <si>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</si>
  <si>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</si>
  <si>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</si>
  <si>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</si>
  <si>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</si>
  <si>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</si>
  <si>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</si>
  <si>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</si>
  <si>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</si>
  <si>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</si>
  <si>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</si>
  <si>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</si>
  <si>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</si>
  <si>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</si>
  <si>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</si>
  <si>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</si>
  <si>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</si>
  <si>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</si>
  <si>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</si>
  <si>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</si>
  <si>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</si>
  <si>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</si>
  <si>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</si>
  <si>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</si>
  <si>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</si>
  <si>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</si>
  <si>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</si>
  <si>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</si>
  <si>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</si>
  <si>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</si>
  <si>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</si>
  <si>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</si>
  <si>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</si>
  <si>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</si>
  <si>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</si>
  <si>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</si>
  <si>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</si>
  <si>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</si>
  <si>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</si>
  <si>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</si>
  <si>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</si>
  <si>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</si>
  <si>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</si>
  <si>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</si>
  <si>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</si>
  <si>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</si>
  <si>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</si>
  <si>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</si>
  <si>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</si>
  <si>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</si>
  <si>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</si>
  <si>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</si>
  <si>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</si>
  <si>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</si>
  <si>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</si>
  <si>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</si>
  <si>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</si>
  <si>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</si>
  <si>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</si>
  <si>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</si>
  <si>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</si>
  <si>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</si>
  <si>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</si>
  <si>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</si>
  <si>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</si>
  <si>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</si>
  <si>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</si>
  <si>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</si>
  <si>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</si>
  <si>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</si>
  <si>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</si>
  <si>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</si>
  <si>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</si>
  <si>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</si>
  <si>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</si>
  <si>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</si>
  <si>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</si>
  <si>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</si>
  <si>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</si>
  <si>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</si>
  <si>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</si>
  <si>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</si>
  <si>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</si>
  <si>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</si>
  <si>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</si>
  <si>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</si>
  <si>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</si>
  <si>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</si>
  <si>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</si>
  <si>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</si>
  <si>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</si>
  <si>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</si>
  <si>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</si>
  <si>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</si>
  <si>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</si>
  <si>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</si>
  <si>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</si>
  <si>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</si>
  <si>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</si>
  <si>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</si>
  <si>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</si>
  <si>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</si>
  <si>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</si>
  <si>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</si>
  <si>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</si>
  <si>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</si>
  <si>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</si>
  <si>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</si>
  <si>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</si>
  <si>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</si>
  <si>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</si>
  <si>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</si>
  <si>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</si>
  <si>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</si>
  <si>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</si>
  <si>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</si>
  <si>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</si>
  <si>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</si>
  <si>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</si>
  <si>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</si>
  <si>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</si>
  <si>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</si>
  <si>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</si>
  <si>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</si>
  <si>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</si>
  <si>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</si>
  <si>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</si>
  <si>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</si>
  <si>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</si>
  <si>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</si>
  <si>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</si>
  <si>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</si>
  <si>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</si>
  <si>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</si>
  <si>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</si>
  <si>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</si>
  <si>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</si>
  <si>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</si>
  <si>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</si>
  <si>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</si>
  <si>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</si>
  <si>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</si>
  <si>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</si>
  <si>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</si>
  <si>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</si>
  <si>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</si>
  <si>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</si>
  <si>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</si>
  <si>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</si>
  <si>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</si>
  <si>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</si>
  <si>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</si>
  <si>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</si>
  <si>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</si>
  <si>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</si>
  <si>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</si>
  <si>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</si>
  <si>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</si>
  <si>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</si>
  <si>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</si>
  <si>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</si>
  <si>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</si>
  <si>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</si>
  <si>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</si>
  <si>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</si>
  <si>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</si>
  <si>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</si>
  <si>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</si>
  <si>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</si>
  <si>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</si>
  <si>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</si>
  <si>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</si>
  <si>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</si>
  <si>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</si>
  <si>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</si>
  <si>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</si>
  <si>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</si>
  <si>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</si>
  <si>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</si>
  <si>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</si>
  <si>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</si>
  <si>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</si>
  <si>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</si>
  <si>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</si>
  <si>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</si>
  <si>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</si>
  <si>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</si>
  <si>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</si>
  <si>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</si>
  <si>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</si>
  <si>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</si>
  <si>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</si>
  <si>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</si>
  <si>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</si>
  <si>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</si>
  <si>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</si>
  <si>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</si>
  <si>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</si>
  <si>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</si>
  <si>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</si>
  <si>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</si>
  <si>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</si>
  <si>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</si>
  <si>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</si>
  <si>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</si>
  <si>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</si>
  <si>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</si>
  <si>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</si>
  <si>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</si>
  <si>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</si>
  <si>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</si>
  <si>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</si>
  <si>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</si>
  <si>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</si>
  <si>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</si>
  <si>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</si>
  <si>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</si>
  <si>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</si>
  <si>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</si>
  <si>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</si>
  <si>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</si>
  <si>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</si>
  <si>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</si>
  <si>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</si>
  <si>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</si>
  <si>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</si>
  <si>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</si>
  <si>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</si>
  <si>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</si>
  <si>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</si>
  <si>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</si>
  <si>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</si>
  <si>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</si>
  <si>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</si>
  <si>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</si>
  <si>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</si>
  <si>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</si>
  <si>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</si>
  <si>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</si>
  <si>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</si>
  <si>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</si>
  <si>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</si>
  <si>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</si>
  <si>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</si>
  <si>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</si>
  <si>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</si>
  <si>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</si>
  <si>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</si>
  <si>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</si>
  <si>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</si>
  <si>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</si>
  <si>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</si>
  <si>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</si>
  <si>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</si>
  <si>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</si>
  <si>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</si>
  <si>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</si>
  <si>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</si>
  <si>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</si>
  <si>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</si>
  <si>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</si>
  <si>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</si>
  <si>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</si>
  <si>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</si>
  <si>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</si>
  <si>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</si>
  <si>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</si>
  <si>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</si>
  <si>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</si>
  <si>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</si>
  <si>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</si>
  <si>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</si>
  <si>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</si>
  <si>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</si>
  <si>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</si>
  <si>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</si>
  <si>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</si>
  <si>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</si>
  <si>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</si>
  <si>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</si>
  <si>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</si>
  <si>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</si>
  <si>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</si>
  <si>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</si>
  <si>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</si>
  <si>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</si>
  <si>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</si>
  <si>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</si>
  <si>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</si>
  <si>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</si>
  <si>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</si>
  <si>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</si>
  <si>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</si>
  <si>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</si>
  <si>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</si>
  <si>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</si>
  <si>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</si>
  <si>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</si>
  <si>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</si>
  <si>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</si>
  <si>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</si>
  <si>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</si>
  <si>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</si>
  <si>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</si>
  <si>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</si>
  <si>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</si>
  <si>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</si>
  <si>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</si>
  <si>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</si>
  <si>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</si>
  <si>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</si>
  <si>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</si>
  <si>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</si>
  <si>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</si>
  <si>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</si>
  <si>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</si>
  <si>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</si>
  <si>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</si>
  <si>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</si>
  <si>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</si>
  <si>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</si>
  <si>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</si>
  <si>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</si>
  <si>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</si>
  <si>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</si>
  <si>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</si>
  <si>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</si>
  <si>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</si>
  <si>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</si>
  <si>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</si>
  <si>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</si>
  <si>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</si>
  <si>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</si>
  <si>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</si>
  <si>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</si>
  <si>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</si>
  <si>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</si>
  <si>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</si>
  <si>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</si>
  <si>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</si>
  <si>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</si>
  <si>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</si>
  <si>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</si>
  <si>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</si>
  <si>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</si>
  <si>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</si>
  <si>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</si>
  <si>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</si>
  <si>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</si>
  <si>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</si>
  <si>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</si>
  <si>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</si>
  <si>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</si>
  <si>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</si>
  <si>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</si>
  <si>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</si>
  <si>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</si>
  <si>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</si>
  <si>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</si>
  <si>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</si>
  <si>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</si>
  <si>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</si>
  <si>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</si>
  <si>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</si>
  <si>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</si>
  <si>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</si>
  <si>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</si>
  <si>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</si>
  <si>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</si>
  <si>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</si>
  <si>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</si>
  <si>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</si>
  <si>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</si>
  <si>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</si>
  <si>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</si>
  <si>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</si>
  <si>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</si>
  <si>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</si>
  <si>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</si>
  <si>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</si>
  <si>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</si>
  <si>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</si>
  <si>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</si>
  <si>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</si>
  <si>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</si>
  <si>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</si>
  <si>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</si>
  <si>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</si>
  <si>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</si>
  <si>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</si>
  <si>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</si>
  <si>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</si>
  <si>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</si>
  <si>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</si>
  <si>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</si>
  <si>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</si>
  <si>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</si>
  <si>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</si>
  <si>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</si>
  <si>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</si>
  <si>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</si>
  <si>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</si>
  <si>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</si>
  <si>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</si>
  <si>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</si>
  <si>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</si>
  <si>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</si>
  <si>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</si>
  <si>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</si>
  <si>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</si>
  <si>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</si>
  <si>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</si>
  <si>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</si>
  <si>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</si>
  <si>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</si>
  <si>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</si>
  <si>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</si>
  <si>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</si>
  <si>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</si>
  <si>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</si>
  <si>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</si>
  <si>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</si>
  <si>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</si>
  <si>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</si>
  <si>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</si>
  <si>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</si>
  <si>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</si>
  <si>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</si>
  <si>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</si>
  <si>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</si>
  <si>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</si>
  <si>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</si>
  <si>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</si>
  <si>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</si>
  <si>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</si>
  <si>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</si>
  <si>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</si>
  <si>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</si>
  <si>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</si>
  <si>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</si>
  <si>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</si>
  <si>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</si>
  <si>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</si>
  <si>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</si>
  <si>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</si>
  <si>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</si>
  <si>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</si>
  <si>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</si>
  <si>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</si>
  <si>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</si>
  <si>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</si>
  <si>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</si>
  <si>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</si>
  <si>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</si>
  <si>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</si>
  <si>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</si>
  <si>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</si>
  <si>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</si>
  <si>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</si>
  <si>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</si>
  <si>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</si>
  <si>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</si>
  <si>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</si>
  <si>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</si>
  <si>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</si>
  <si>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</si>
  <si>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</si>
  <si>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</si>
  <si>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</si>
  <si>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</si>
  <si>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</si>
  <si>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</si>
  <si>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</si>
  <si>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</si>
  <si>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</si>
  <si>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</si>
  <si>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</si>
  <si>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</si>
  <si>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</si>
  <si>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</si>
  <si>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</si>
  <si>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</si>
  <si>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</si>
  <si>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</si>
  <si>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</si>
  <si>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</si>
  <si>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</si>
  <si>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</si>
  <si>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</si>
  <si>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</si>
  <si>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</si>
  <si>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</si>
  <si>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</si>
  <si>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</si>
  <si>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</si>
  <si>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</si>
  <si>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</si>
  <si>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</si>
  <si>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</si>
  <si>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</si>
  <si>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</si>
  <si>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</si>
  <si>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</si>
  <si>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</si>
  <si>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</si>
  <si>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</si>
  <si>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</si>
  <si>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</si>
  <si>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</si>
  <si>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</si>
  <si>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</si>
  <si>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</si>
  <si>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</si>
  <si>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</si>
  <si>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</si>
  <si>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</si>
  <si>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</si>
  <si>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</si>
  <si>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</si>
  <si>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</si>
  <si>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</si>
  <si>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</si>
  <si>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</si>
  <si>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</si>
  <si>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</si>
  <si>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</si>
  <si>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</si>
  <si>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</si>
  <si>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</si>
  <si>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</si>
  <si>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</si>
  <si>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</si>
  <si>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</si>
  <si>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</si>
  <si>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</si>
  <si>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</si>
  <si>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</si>
  <si>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</si>
  <si>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</si>
  <si>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</si>
  <si>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</si>
  <si>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</si>
  <si>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</si>
  <si>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</si>
  <si>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</si>
  <si>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</si>
  <si>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</si>
  <si>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</si>
  <si>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</si>
  <si>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</si>
  <si>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</si>
  <si>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</si>
  <si>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</si>
  <si>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</si>
  <si>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</si>
  <si>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</si>
  <si>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</si>
  <si>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</si>
  <si>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</si>
  <si>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</si>
  <si>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</si>
  <si>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</si>
  <si>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</si>
  <si>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</si>
  <si>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</si>
  <si>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</si>
  <si>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</si>
  <si>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</si>
  <si>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</si>
  <si>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</si>
  <si>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</si>
  <si>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</si>
  <si>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</si>
  <si>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</si>
  <si>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</si>
  <si>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</si>
  <si>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</si>
  <si>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</si>
  <si>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</si>
  <si>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</si>
  <si>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</si>
  <si>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</si>
  <si>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</si>
  <si>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</si>
  <si>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</si>
  <si>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</si>
  <si>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</si>
  <si>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</si>
  <si>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</si>
  <si>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</si>
  <si>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</si>
  <si>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</si>
  <si>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</si>
  <si>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</si>
  <si>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</si>
  <si>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</si>
  <si>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</si>
  <si>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</si>
  <si>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</si>
  <si>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</si>
  <si>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</si>
  <si>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</si>
  <si>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</si>
  <si>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</si>
  <si>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</si>
  <si>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</si>
  <si>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</si>
  <si>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</si>
  <si>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</si>
  <si>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</si>
  <si>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</si>
  <si>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</si>
  <si>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</si>
  <si>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</si>
  <si>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</si>
  <si>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</si>
  <si>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</si>
  <si>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</si>
  <si>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</si>
  <si>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</si>
  <si>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</si>
  <si>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</si>
  <si>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</si>
  <si>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</si>
  <si>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</si>
  <si>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</si>
  <si>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</si>
  <si>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</si>
  <si>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</si>
  <si>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</si>
  <si>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</si>
  <si>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</si>
  <si>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</si>
  <si>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</si>
  <si>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</si>
  <si>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</si>
  <si>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</si>
  <si>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</si>
  <si>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</si>
  <si>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</si>
  <si>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</si>
  <si>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</si>
  <si>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</si>
  <si>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</si>
  <si>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</si>
  <si>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</si>
  <si>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</si>
  <si>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</si>
  <si>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</si>
  <si>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</si>
  <si>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</si>
  <si>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</si>
  <si>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</si>
  <si>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</si>
  <si>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</si>
  <si>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</si>
  <si>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</si>
  <si>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</si>
  <si>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</si>
  <si>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</si>
  <si>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</si>
  <si>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</si>
  <si>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</si>
  <si>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</si>
  <si>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</si>
  <si>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</si>
  <si>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</si>
  <si>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</si>
  <si>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</si>
  <si>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</si>
  <si>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</si>
  <si>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</si>
  <si>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</si>
  <si>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</si>
  <si>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</si>
  <si>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</si>
  <si>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</si>
  <si>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</si>
  <si>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</si>
  <si>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</si>
  <si>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</si>
  <si>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</si>
  <si>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</si>
  <si>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</si>
  <si>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</si>
  <si>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</si>
  <si>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</si>
  <si>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</si>
  <si>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</si>
  <si>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</si>
  <si>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</si>
  <si>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</si>
  <si>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</si>
  <si>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</si>
  <si>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</si>
  <si>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</si>
  <si>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</si>
  <si>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</si>
  <si>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</si>
  <si>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</si>
  <si>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</si>
  <si>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</si>
  <si>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</si>
  <si>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</si>
  <si>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</si>
  <si>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</si>
  <si>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</si>
  <si>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</si>
  <si>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</si>
  <si>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</si>
  <si>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</si>
  <si>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</si>
  <si>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</si>
  <si>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</si>
  <si>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</si>
  <si>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</si>
  <si>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</si>
  <si>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</si>
  <si>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</si>
  <si>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</si>
  <si>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</si>
  <si>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</si>
  <si>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</si>
  <si>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</si>
  <si>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</si>
  <si>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</si>
  <si>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</si>
  <si>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</si>
  <si>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</si>
  <si>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</si>
  <si>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</si>
  <si>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</si>
  <si>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</si>
  <si>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</si>
  <si>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</si>
  <si>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</si>
  <si>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</si>
  <si>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</si>
  <si>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</si>
  <si>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</si>
  <si>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</si>
  <si>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</si>
  <si>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</si>
  <si>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</si>
  <si>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</si>
  <si>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</si>
  <si>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</si>
  <si>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</si>
  <si>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</si>
  <si>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</si>
  <si>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</si>
  <si>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</si>
  <si>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</si>
  <si>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</si>
  <si>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</si>
  <si>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</si>
  <si>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</si>
  <si>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</si>
  <si>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</si>
  <si>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</si>
  <si>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</si>
  <si>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</si>
  <si>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</si>
  <si>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</si>
  <si>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</si>
  <si>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</si>
  <si>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</si>
  <si>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</si>
  <si>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</si>
  <si>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</si>
  <si>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</si>
  <si>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</si>
  <si>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</si>
  <si>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</si>
  <si>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</si>
  <si>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</si>
  <si>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</si>
  <si>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</si>
  <si>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</si>
  <si>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</si>
  <si>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</si>
  <si>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</si>
  <si>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</si>
  <si>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</si>
  <si>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</si>
  <si>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</si>
  <si>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</si>
  <si>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</si>
  <si>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</si>
  <si>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</si>
  <si>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</si>
  <si>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</si>
  <si>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</si>
  <si>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</si>
  <si>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</si>
  <si>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</si>
  <si>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</si>
  <si>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</si>
  <si>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</si>
  <si>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</si>
  <si>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</si>
  <si>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</si>
  <si>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</si>
  <si>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</si>
  <si>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</si>
  <si>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</si>
  <si>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</si>
  <si>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</si>
  <si>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</si>
  <si>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</si>
  <si>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</si>
  <si>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</si>
  <si>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</si>
  <si>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</si>
  <si>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</si>
  <si>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</si>
  <si>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</si>
  <si>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</si>
  <si>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</si>
  <si>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</si>
  <si>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</si>
  <si>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</si>
  <si>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</si>
  <si>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</si>
  <si>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</si>
  <si>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</si>
  <si>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</si>
  <si>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</si>
  <si>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</si>
  <si>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</si>
  <si>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</si>
  <si>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</si>
  <si>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</si>
  <si>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</si>
  <si>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</si>
  <si>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</si>
  <si>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</si>
  <si>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</si>
  <si>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</si>
  <si>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</si>
  <si>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</si>
  <si>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</si>
  <si>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</si>
  <si>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</si>
  <si>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</si>
  <si>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</si>
  <si>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</si>
  <si>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</si>
  <si>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</si>
  <si>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</si>
  <si>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</si>
  <si>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</si>
  <si>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</si>
  <si>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</si>
  <si>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</si>
  <si>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</si>
  <si>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</si>
  <si>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</si>
  <si>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</si>
  <si>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</si>
  <si>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</si>
  <si>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</si>
  <si>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</si>
  <si>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</si>
  <si>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</si>
  <si>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</si>
  <si>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</si>
  <si>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</si>
  <si>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</si>
  <si>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</si>
  <si>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</si>
  <si>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</si>
  <si>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</si>
  <si>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</si>
  <si>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</si>
  <si>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</si>
  <si>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</si>
  <si>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</si>
  <si>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</si>
  <si>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</si>
  <si>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</si>
  <si>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</si>
  <si>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</si>
  <si>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</si>
  <si>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</si>
  <si>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</si>
  <si>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</si>
  <si>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</si>
  <si>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</si>
  <si>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</si>
  <si>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</si>
  <si>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</si>
  <si>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</si>
  <si>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</si>
  <si>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</si>
  <si>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</si>
  <si>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</si>
  <si>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</si>
  <si>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</si>
  <si>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</si>
  <si>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</si>
  <si>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</si>
  <si>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</si>
  <si>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</si>
  <si>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</si>
  <si>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</si>
  <si>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</si>
  <si>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</si>
  <si>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</si>
  <si>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</si>
  <si>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</si>
  <si>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</si>
  <si>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</si>
  <si>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</si>
  <si>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</si>
  <si>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</si>
  <si>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</si>
  <si>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</si>
  <si>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</si>
  <si>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</si>
  <si>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</si>
  <si>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</si>
  <si>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</si>
  <si>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</si>
  <si>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</si>
  <si>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</si>
  <si>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</si>
  <si>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</si>
  <si>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</si>
  <si>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</si>
  <si>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</si>
  <si>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</si>
  <si>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</si>
  <si>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</si>
  <si>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</si>
  <si>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</si>
  <si>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</si>
  <si>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</si>
  <si>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</si>
  <si>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</si>
  <si>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</si>
  <si>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</si>
  <si>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</si>
  <si>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</si>
  <si>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</si>
  <si>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</si>
  <si>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</si>
  <si>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</si>
  <si>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</si>
  <si>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</si>
  <si>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</si>
  <si>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</si>
  <si>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</si>
  <si>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</si>
  <si>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</si>
  <si>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</si>
  <si>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</si>
  <si>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</si>
  <si>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</si>
  <si>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</si>
  <si>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</si>
  <si>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</si>
  <si>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</si>
  <si>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</si>
  <si>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</si>
  <si>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</si>
  <si>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</si>
  <si>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</si>
  <si>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</si>
  <si>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</si>
  <si>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</si>
  <si>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</si>
  <si>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</si>
  <si>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</si>
  <si>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</si>
  <si>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</si>
  <si>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</si>
  <si>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</si>
  <si>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</si>
  <si>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</si>
  <si>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</si>
  <si>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</si>
  <si>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</si>
  <si>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</si>
  <si>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</si>
  <si>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</si>
  <si>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</si>
  <si>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</si>
  <si>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</si>
  <si>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</si>
  <si>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</si>
  <si>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</si>
  <si>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</si>
  <si>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</si>
  <si>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</si>
  <si>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</si>
  <si>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</si>
  <si>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</si>
  <si>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</si>
  <si>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</si>
  <si>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</si>
  <si>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</si>
  <si>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</si>
  <si>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</si>
  <si>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</si>
  <si>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</si>
  <si>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</si>
  <si>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</si>
  <si>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</si>
  <si>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</si>
  <si>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</si>
  <si>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</si>
  <si>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</si>
  <si>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</si>
  <si>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</si>
  <si>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</si>
  <si>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</si>
  <si>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</si>
  <si>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</si>
  <si>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</si>
  <si>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</si>
  <si>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</si>
  <si>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</si>
  <si>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</si>
  <si>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</si>
  <si>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</si>
  <si>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</si>
  <si>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</si>
  <si>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</si>
  <si>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</si>
  <si>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</si>
  <si>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</si>
  <si>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</si>
  <si>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</si>
  <si>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</si>
  <si>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</si>
  <si>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</si>
  <si>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</si>
  <si>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</si>
  <si>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</si>
  <si>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</si>
  <si>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</si>
  <si>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</si>
  <si>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</si>
  <si>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</si>
  <si>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</si>
  <si>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</si>
  <si>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</si>
  <si>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</si>
  <si>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</si>
  <si>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</si>
  <si>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</si>
  <si>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</si>
  <si>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</si>
  <si>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</si>
  <si>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</si>
  <si>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</si>
  <si>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</si>
  <si>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</si>
  <si>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</si>
  <si>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</si>
  <si>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</si>
  <si>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</si>
  <si>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</si>
  <si>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</si>
  <si>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</si>
  <si>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</si>
  <si>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</si>
  <si>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</si>
  <si>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</si>
  <si>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</si>
  <si>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</si>
  <si>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</si>
  <si>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</si>
  <si>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</si>
  <si>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</si>
  <si>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</si>
  <si>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</si>
  <si>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</si>
  <si>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</si>
  <si>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</si>
  <si>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</si>
  <si>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</si>
  <si>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</si>
  <si>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</si>
  <si>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</si>
  <si>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</si>
  <si>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</si>
  <si>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</si>
  <si>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</si>
  <si>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</si>
  <si>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</si>
  <si>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</si>
  <si>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</si>
  <si>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</si>
  <si>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</si>
  <si>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</si>
  <si>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</si>
  <si>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</si>
  <si>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</si>
  <si>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</si>
  <si>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</si>
  <si>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</si>
  <si>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</si>
  <si>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</si>
  <si>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</si>
  <si>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</si>
  <si>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</si>
  <si>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</si>
  <si>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</si>
  <si>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</si>
  <si>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</si>
  <si>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</si>
  <si>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</si>
  <si>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</si>
  <si>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</si>
  <si>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</si>
  <si>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</si>
  <si>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</si>
  <si>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</si>
  <si>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</si>
  <si>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</si>
  <si>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</si>
  <si>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</si>
  <si>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</si>
  <si>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</si>
  <si>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</si>
  <si>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</si>
  <si>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</si>
  <si>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</si>
  <si>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</si>
  <si>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</si>
  <si>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</si>
  <si>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</si>
  <si>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</si>
  <si>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</si>
  <si>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</si>
  <si>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</si>
  <si>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</si>
  <si>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</si>
  <si>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</si>
  <si>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</si>
  <si>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</si>
  <si>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</si>
  <si>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</si>
  <si>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</si>
  <si>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</si>
  <si>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</si>
  <si>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</si>
  <si>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</si>
  <si>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</si>
  <si>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</si>
  <si>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</si>
  <si>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</si>
  <si>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</si>
  <si>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</si>
  <si>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</si>
  <si>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</si>
  <si>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</si>
  <si>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</si>
  <si>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</si>
  <si>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</si>
  <si>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</si>
  <si>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</si>
  <si>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</si>
  <si>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</si>
  <si>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</si>
  <si>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</si>
  <si>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</si>
  <si>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</si>
  <si>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</si>
  <si>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</si>
  <si>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</si>
  <si>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</si>
  <si>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</si>
  <si>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</si>
  <si>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</si>
  <si>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</si>
  <si>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</si>
  <si>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</si>
  <si>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</si>
  <si>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</si>
  <si>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</si>
  <si>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</si>
  <si>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</si>
  <si>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</si>
  <si>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</si>
  <si>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</si>
  <si>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</si>
  <si>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</si>
  <si>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</si>
  <si>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</si>
  <si>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</si>
  <si>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</si>
  <si>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</si>
  <si>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</si>
  <si>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</si>
  <si>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</si>
  <si>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</si>
  <si>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</si>
  <si>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</si>
  <si>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</si>
  <si>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</si>
  <si>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</si>
  <si>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</si>
  <si>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</si>
  <si>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</si>
  <si>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</si>
  <si>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</si>
  <si>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</si>
  <si>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</si>
  <si>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</si>
  <si>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</si>
  <si>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</si>
  <si>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</si>
  <si>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</si>
  <si>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</si>
  <si>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</si>
  <si>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</si>
  <si>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</si>
  <si>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</si>
  <si>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</si>
  <si>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</si>
  <si>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</si>
  <si>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</si>
  <si>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</si>
  <si>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</si>
  <si>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</si>
  <si>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</si>
  <si>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</si>
  <si>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</si>
  <si>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</si>
  <si>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</si>
  <si>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</si>
  <si>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</si>
  <si>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</si>
  <si>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</si>
  <si>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</si>
  <si>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</si>
  <si>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</si>
  <si>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</si>
  <si>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</si>
  <si>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</si>
  <si>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</si>
  <si>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</si>
  <si>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</si>
  <si>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</si>
  <si>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</si>
  <si>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</si>
  <si>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</si>
  <si>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</si>
  <si>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</si>
  <si>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</si>
  <si>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</si>
  <si>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</si>
  <si>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</si>
  <si>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</si>
  <si>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</si>
  <si>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</si>
  <si>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</si>
  <si>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</si>
  <si>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</si>
  <si>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</si>
  <si>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</si>
  <si>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</si>
  <si>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</si>
  <si>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</si>
  <si>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</si>
  <si>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</si>
  <si>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</si>
  <si>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</si>
  <si>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</si>
  <si>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</si>
  <si>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</si>
  <si>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</si>
  <si>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</si>
  <si>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</si>
  <si>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</si>
  <si>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</si>
  <si>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</si>
  <si>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</si>
  <si>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</si>
  <si>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</si>
  <si>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</si>
  <si>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</si>
  <si>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</si>
  <si>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</si>
  <si>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</si>
  <si>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</si>
  <si>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</si>
  <si>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</si>
  <si>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</si>
  <si>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</si>
  <si>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</si>
  <si>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</si>
  <si>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</si>
  <si>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</si>
  <si>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</si>
  <si>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</si>
  <si>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</si>
  <si>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</si>
  <si>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</si>
  <si>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</si>
  <si>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</si>
  <si>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</si>
  <si>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</si>
  <si>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</si>
  <si>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</si>
  <si>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</si>
  <si>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</si>
  <si>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</si>
  <si>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</si>
  <si>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</si>
  <si>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</si>
  <si>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</si>
  <si>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</si>
  <si>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</si>
  <si>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</si>
  <si>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</si>
  <si>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</si>
  <si>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</si>
  <si>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</si>
  <si>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</si>
  <si>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</si>
  <si>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</si>
  <si>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</si>
  <si>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</si>
  <si>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</si>
  <si>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</si>
  <si>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</si>
  <si>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</si>
  <si>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</si>
  <si>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</si>
  <si>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</si>
  <si>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</si>
  <si>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</si>
  <si>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</si>
  <si>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</si>
  <si>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</si>
  <si>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</si>
  <si>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</si>
  <si>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</si>
  <si>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</si>
  <si>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</si>
  <si>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</si>
  <si>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</si>
  <si>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</si>
  <si>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</si>
  <si>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</si>
  <si>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</si>
  <si>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</si>
  <si>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</si>
  <si>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</si>
  <si>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</si>
  <si>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</si>
  <si>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</si>
  <si>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</si>
  <si>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</si>
  <si>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</si>
  <si>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</si>
  <si>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</si>
  <si>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</si>
  <si>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</si>
  <si>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</si>
  <si>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</si>
  <si>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</si>
  <si>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</si>
  <si>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</si>
  <si>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</si>
  <si>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</si>
  <si>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</si>
  <si>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</si>
  <si>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</si>
  <si>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</si>
  <si>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</si>
  <si>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</si>
  <si>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</si>
  <si>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</si>
  <si>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</si>
  <si>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</si>
  <si>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</si>
  <si>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</si>
  <si>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</si>
  <si>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</si>
  <si>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</si>
  <si>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</si>
  <si>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</si>
  <si>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</si>
  <si>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</si>
  <si>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</si>
  <si>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</si>
  <si>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</si>
  <si>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</si>
  <si>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</si>
  <si>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</si>
  <si>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</si>
  <si>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</si>
  <si>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</si>
  <si>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</si>
  <si>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</si>
  <si>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</si>
  <si>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</si>
  <si>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</si>
  <si>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</si>
  <si>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</si>
  <si>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</si>
  <si>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</si>
  <si>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</si>
  <si>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</si>
  <si>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</si>
  <si>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</si>
  <si>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</si>
  <si>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</si>
  <si>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</si>
  <si>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</si>
  <si>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</si>
  <si>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</si>
  <si>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</si>
  <si>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</si>
  <si>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</si>
  <si>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</si>
  <si>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</si>
  <si>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</si>
  <si>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</si>
  <si>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</si>
  <si>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</si>
  <si>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</si>
  <si>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</si>
  <si>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</si>
  <si>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</si>
  <si>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</si>
  <si>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</si>
  <si>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</si>
  <si>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</si>
  <si>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</si>
  <si>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</si>
  <si>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</si>
  <si>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</si>
  <si>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</si>
  <si>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</si>
  <si>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</si>
  <si>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</si>
  <si>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</si>
  <si>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</si>
  <si>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</si>
  <si>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</si>
  <si>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</si>
  <si>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</si>
  <si>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</si>
  <si>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</si>
  <si>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</si>
  <si>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</si>
  <si>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</si>
  <si>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</si>
  <si>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</si>
  <si>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</si>
  <si>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</si>
  <si>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</si>
  <si>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</si>
  <si>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</si>
  <si>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</si>
  <si>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</si>
  <si>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</si>
  <si>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</si>
  <si>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</si>
  <si>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</si>
  <si>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</si>
  <si>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</si>
  <si>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</si>
  <si>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</si>
  <si>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</si>
  <si>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</si>
  <si>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</si>
  <si>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</si>
  <si>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</si>
  <si>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</si>
  <si>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</si>
  <si>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</si>
  <si>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</si>
  <si>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</si>
  <si>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</si>
  <si>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</si>
  <si>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</si>
  <si>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</si>
  <si>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</si>
  <si>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</si>
  <si>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</si>
  <si>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</si>
  <si>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</si>
  <si>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</si>
  <si>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</si>
  <si>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</si>
  <si>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</si>
  <si>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</si>
  <si>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</si>
  <si>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</si>
  <si>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</si>
  <si>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</si>
  <si>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</si>
  <si>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</si>
  <si>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</si>
  <si>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</si>
  <si>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</si>
  <si>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</si>
  <si>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</si>
  <si>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</si>
  <si>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</si>
  <si>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</si>
  <si>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</si>
  <si>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</si>
  <si>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</si>
  <si>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</si>
  <si>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</si>
  <si>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</si>
  <si>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</si>
  <si>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</si>
  <si>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</si>
  <si>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</si>
  <si>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</si>
  <si>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</si>
  <si>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</si>
  <si>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</si>
  <si>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</si>
  <si>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</si>
  <si>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</si>
  <si>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</si>
  <si>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</si>
  <si>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</si>
  <si>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</si>
  <si>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</si>
  <si>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</si>
  <si>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</si>
  <si>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</si>
  <si>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</si>
  <si>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</si>
  <si>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</si>
  <si>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</si>
  <si>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</si>
  <si>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</si>
  <si>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</si>
  <si>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</si>
  <si>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</si>
  <si>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</si>
  <si>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</si>
  <si>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</si>
  <si>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</si>
  <si>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</si>
  <si>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</si>
  <si>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</si>
  <si>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</si>
  <si>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</si>
  <si>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</si>
  <si>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</si>
  <si>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</si>
  <si>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</si>
  <si>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</si>
  <si>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</si>
  <si>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</si>
  <si>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</si>
  <si>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</si>
  <si>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</si>
  <si>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</si>
  <si>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</si>
  <si>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</si>
  <si>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</si>
  <si>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</si>
  <si>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</si>
  <si>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</si>
  <si>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</si>
  <si>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</si>
  <si>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</si>
  <si>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</si>
  <si>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</si>
  <si>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</si>
  <si>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</si>
  <si>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</si>
  <si>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</si>
  <si>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</si>
  <si>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</si>
  <si>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</si>
  <si>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</si>
  <si>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</si>
  <si>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</si>
  <si>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</si>
  <si>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</si>
  <si>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</si>
  <si>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</si>
  <si>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</si>
  <si>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</si>
  <si>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</si>
  <si>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</si>
  <si>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</si>
  <si>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</si>
  <si>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</si>
  <si>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</si>
  <si>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</si>
  <si>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</si>
  <si>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</si>
  <si>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</si>
  <si>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</si>
  <si>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</si>
  <si>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</si>
  <si>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</si>
  <si>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</si>
  <si>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</si>
  <si>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</si>
  <si>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</si>
  <si>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</si>
  <si>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</si>
  <si>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</si>
  <si>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</si>
  <si>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</si>
  <si>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</si>
  <si>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</si>
  <si>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</si>
  <si>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</si>
  <si>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</si>
  <si>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</si>
  <si>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</si>
  <si>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</si>
  <si>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</si>
  <si>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</si>
  <si>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</si>
  <si>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</si>
  <si>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</si>
  <si>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</si>
  <si>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</si>
  <si>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</si>
  <si>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</si>
  <si>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</si>
  <si>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</si>
  <si>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</si>
  <si>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</si>
  <si>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</si>
  <si>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</si>
  <si>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</si>
  <si>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</si>
  <si>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</si>
  <si>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</si>
  <si>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</si>
  <si>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</si>
  <si>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</si>
  <si>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</si>
  <si>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</si>
  <si>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</si>
  <si>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</si>
  <si>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</si>
  <si>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</si>
  <si>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</si>
  <si>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</si>
  <si>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</si>
  <si>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</si>
  <si>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</si>
  <si>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</si>
  <si>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</si>
  <si>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</si>
  <si>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</si>
  <si>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</si>
  <si>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</si>
  <si>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</si>
  <si>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</si>
  <si>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</si>
  <si>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</si>
  <si>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</si>
  <si>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</si>
  <si>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</si>
  <si>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</si>
  <si>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</si>
  <si>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</si>
  <si>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</si>
  <si>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</si>
  <si>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</si>
  <si>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</si>
  <si>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</si>
  <si>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</si>
  <si>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</si>
  <si>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</si>
  <si>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</si>
  <si>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</si>
  <si>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</si>
  <si>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</si>
  <si>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</si>
  <si>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</si>
  <si>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</si>
  <si>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</si>
  <si>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</si>
  <si>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</si>
  <si>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</si>
  <si>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</si>
  <si>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</si>
  <si>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</si>
  <si>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</si>
  <si>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</si>
  <si>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</si>
  <si>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</si>
  <si>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</si>
  <si>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</si>
  <si>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</si>
  <si>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</si>
  <si>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</si>
  <si>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</si>
  <si>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</si>
  <si>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</si>
  <si>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</si>
  <si>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</si>
  <si>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</si>
  <si>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</si>
  <si>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</si>
  <si>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</si>
  <si>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</si>
  <si>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</si>
  <si>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</si>
  <si>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</si>
  <si>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</si>
  <si>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</si>
  <si>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</si>
  <si>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</si>
  <si>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</si>
  <si>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</si>
  <si>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</si>
  <si>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</si>
  <si>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</si>
  <si>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</si>
  <si>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</si>
  <si>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</si>
  <si>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</si>
  <si>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</si>
  <si>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</si>
  <si>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</si>
  <si>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</si>
  <si>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</si>
  <si>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</si>
  <si>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</si>
  <si>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</si>
  <si>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</si>
  <si>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</si>
  <si>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</si>
  <si>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</si>
  <si>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</si>
  <si>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</si>
  <si>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</si>
  <si>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</si>
  <si>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</si>
  <si>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</si>
  <si>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</si>
  <si>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</si>
  <si>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</si>
  <si>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</si>
  <si>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</si>
  <si>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</si>
  <si>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</si>
  <si>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</si>
  <si>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</si>
  <si>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</si>
  <si>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</si>
  <si>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</si>
  <si>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</si>
  <si>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</si>
  <si>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</si>
  <si>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</si>
  <si>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</si>
  <si>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</si>
  <si>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</si>
  <si>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</si>
  <si>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</si>
  <si>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</si>
  <si>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</si>
  <si>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</si>
  <si>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</si>
  <si>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</si>
  <si>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</si>
  <si>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</si>
  <si>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</si>
  <si>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</si>
  <si>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</si>
  <si>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</si>
  <si>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</si>
  <si>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</si>
  <si>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</si>
  <si>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</si>
  <si>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</si>
  <si>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</si>
  <si>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</si>
  <si>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</si>
  <si>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</si>
  <si>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</si>
  <si>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</si>
  <si>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</si>
  <si>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</si>
  <si>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</si>
  <si>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</si>
  <si>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</si>
  <si>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</si>
  <si>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</si>
  <si>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</si>
  <si>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</si>
  <si>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</si>
  <si>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</si>
  <si>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</si>
  <si>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</si>
  <si>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</si>
  <si>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</si>
  <si>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</si>
  <si>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</si>
  <si>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</si>
  <si>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</si>
  <si>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</si>
  <si>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</si>
  <si>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</si>
  <si>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</si>
  <si>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</si>
  <si>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</si>
  <si>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</si>
  <si>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</si>
  <si>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</si>
  <si>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</si>
  <si>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</si>
  <si>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</si>
  <si>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</si>
  <si>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</si>
  <si>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</si>
  <si>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</si>
  <si>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</si>
  <si>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</si>
  <si>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</si>
  <si>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</si>
  <si>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</si>
  <si>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</si>
  <si>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</si>
  <si>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</si>
  <si>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</si>
  <si>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</si>
  <si>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</si>
  <si>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</si>
  <si>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</si>
  <si>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</si>
  <si>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</si>
  <si>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</si>
  <si>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</si>
  <si>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</si>
  <si>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</si>
  <si>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</si>
  <si>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</si>
  <si>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</si>
  <si>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</si>
  <si>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</si>
  <si>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</si>
  <si>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</si>
  <si>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</si>
  <si>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</si>
  <si>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</si>
  <si>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</si>
  <si>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</si>
  <si>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</si>
  <si>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</si>
  <si>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</si>
  <si>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</si>
  <si>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</si>
  <si>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</si>
  <si>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</si>
  <si>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</si>
  <si>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</si>
  <si>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</si>
  <si>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</si>
  <si>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</si>
  <si>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</si>
  <si>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</si>
  <si>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</si>
  <si>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</si>
  <si>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</si>
  <si>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</si>
  <si>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</si>
  <si>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</si>
  <si>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</si>
  <si>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</si>
  <si>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</si>
  <si>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</si>
  <si>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</si>
  <si>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</si>
  <si>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</si>
  <si>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</si>
  <si>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</si>
  <si>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</si>
  <si>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</si>
  <si>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</si>
  <si>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</si>
  <si>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</si>
  <si>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</si>
  <si>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</si>
  <si>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</si>
  <si>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</si>
  <si>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</si>
  <si>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</si>
  <si>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</si>
  <si>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</si>
  <si>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</si>
  <si>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</si>
  <si>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</si>
  <si>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</si>
  <si>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</si>
  <si>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</si>
  <si>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</si>
  <si>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</si>
  <si>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</si>
  <si>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</si>
  <si>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</si>
  <si>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</si>
  <si>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</si>
  <si>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</si>
  <si>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</si>
  <si>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</si>
  <si>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</si>
  <si>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</si>
  <si>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</si>
  <si>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</si>
  <si>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</si>
  <si>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</si>
  <si>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</si>
  <si>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</si>
  <si>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</si>
  <si>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</si>
  <si>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</si>
  <si>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</si>
  <si>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</si>
  <si>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</si>
  <si>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</si>
  <si>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</si>
  <si>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</si>
  <si>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</si>
  <si>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</si>
  <si>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</si>
  <si>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</si>
  <si>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</si>
  <si>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</si>
  <si>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</si>
  <si>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</si>
  <si>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</si>
  <si>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</si>
  <si>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</si>
  <si>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</si>
  <si>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</si>
  <si>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</si>
  <si>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</si>
  <si>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</si>
  <si>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</si>
  <si>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</si>
  <si>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</si>
  <si>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</si>
  <si>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</si>
  <si>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</si>
  <si>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</si>
  <si>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</si>
  <si>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</si>
  <si>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</si>
  <si>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</si>
  <si>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</si>
  <si>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</si>
  <si>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</si>
  <si>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</si>
  <si>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</si>
  <si>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</si>
  <si>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</si>
  <si>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</si>
  <si>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</si>
  <si>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</si>
  <si>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</si>
  <si>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</si>
  <si>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</si>
  <si>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</si>
  <si>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</si>
  <si>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</si>
  <si>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</si>
  <si>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</si>
  <si>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</si>
  <si>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</si>
  <si>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</si>
  <si>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</si>
  <si>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</si>
  <si>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</si>
  <si>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</si>
  <si>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</si>
  <si>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</si>
  <si>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</si>
  <si>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</si>
  <si>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</si>
  <si>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</si>
  <si>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</si>
  <si>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</si>
  <si>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</si>
  <si>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</si>
  <si>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</si>
  <si>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</si>
  <si>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</si>
  <si>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</si>
  <si>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</si>
  <si>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</si>
  <si>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</si>
  <si>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</si>
  <si>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</si>
  <si>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</si>
  <si>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</si>
  <si>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</si>
  <si>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</si>
  <si>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</si>
  <si>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</si>
  <si>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</si>
  <si>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</si>
  <si>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</si>
  <si>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</si>
  <si>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</si>
  <si>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</si>
  <si>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</si>
  <si>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</si>
  <si>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</si>
  <si>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</si>
  <si>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</si>
  <si>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</si>
  <si>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</si>
  <si>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</si>
  <si>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</si>
  <si>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</si>
  <si>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</si>
  <si>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</si>
  <si>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</si>
  <si>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</si>
  <si>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</si>
  <si>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</si>
  <si>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</si>
  <si>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</si>
  <si>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</si>
  <si>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</si>
  <si>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</si>
  <si>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</si>
  <si>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</si>
  <si>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</si>
  <si>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</si>
  <si>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</si>
  <si>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</si>
  <si>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</si>
  <si>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</si>
  <si>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</si>
  <si>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</si>
  <si>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</si>
  <si>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</si>
  <si>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</si>
  <si>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</si>
  <si>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</si>
  <si>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</si>
  <si>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</si>
  <si>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</si>
  <si>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</si>
  <si>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</si>
  <si>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</si>
  <si>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</si>
  <si>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</si>
  <si>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</si>
  <si>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</si>
  <si>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</si>
  <si>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</si>
  <si>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</si>
  <si>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</si>
  <si>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</si>
  <si>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</si>
  <si>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</si>
  <si>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</si>
  <si>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</si>
  <si>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</si>
  <si>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</si>
  <si>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</si>
  <si>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</si>
  <si>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</si>
  <si>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</si>
  <si>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</si>
  <si>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</si>
  <si>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</si>
  <si>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</si>
  <si>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</si>
  <si>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</si>
  <si>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</si>
  <si>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</si>
  <si>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</si>
  <si>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</si>
  <si>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</si>
  <si>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</si>
  <si>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</si>
  <si>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</si>
  <si>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</si>
  <si>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</si>
  <si>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</si>
  <si>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</si>
  <si>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</si>
  <si>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</si>
  <si>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</si>
  <si>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</si>
  <si>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</si>
  <si>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</si>
  <si>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</si>
  <si>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</si>
  <si>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</si>
  <si>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</si>
  <si>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</si>
  <si>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</si>
  <si>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</si>
  <si>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</si>
  <si>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</si>
  <si>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</si>
  <si>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</si>
  <si>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</si>
  <si>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</si>
  <si>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</si>
  <si>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</si>
  <si>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</si>
  <si>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</si>
  <si>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</si>
  <si>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</si>
  <si>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</si>
  <si>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</si>
  <si>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</si>
  <si>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</si>
  <si>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</si>
  <si>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</si>
  <si>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</si>
  <si>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</si>
  <si>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</si>
  <si>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</si>
  <si>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</si>
  <si>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</si>
  <si>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</si>
  <si>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</si>
  <si>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</si>
  <si>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</si>
  <si>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</si>
  <si>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</si>
  <si>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</si>
  <si>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</si>
  <si>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</si>
  <si>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</si>
  <si>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</si>
  <si>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</si>
  <si>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</si>
  <si>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</si>
  <si>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</si>
  <si>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</si>
  <si>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</si>
  <si>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</si>
  <si>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</si>
  <si>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</si>
  <si>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</si>
  <si>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</si>
  <si>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</si>
  <si>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</si>
  <si>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</si>
  <si>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</si>
  <si>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</si>
  <si>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</si>
  <si>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</si>
  <si>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</si>
  <si>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</si>
  <si>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</si>
  <si>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</si>
  <si>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</si>
  <si>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</si>
  <si>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</si>
  <si>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</si>
  <si>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</si>
  <si>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</si>
  <si>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</si>
  <si>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</si>
  <si>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</si>
  <si>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</si>
  <si>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</si>
  <si>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</si>
  <si>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</si>
  <si>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</si>
  <si>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</si>
  <si>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</si>
  <si>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</si>
  <si>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</si>
  <si>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</si>
  <si>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</si>
  <si>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</si>
  <si>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</si>
  <si>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</si>
  <si>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</si>
  <si>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</si>
  <si>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</si>
  <si>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</si>
  <si>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</si>
  <si>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</si>
  <si>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</si>
  <si>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</si>
  <si>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</si>
  <si>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</si>
  <si>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</si>
  <si>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</si>
  <si>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</si>
  <si>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</si>
  <si>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</si>
  <si>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</si>
  <si>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</si>
  <si>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</si>
  <si>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</si>
  <si>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</si>
  <si>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</si>
  <si>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</si>
  <si>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</si>
  <si>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</si>
  <si>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</si>
  <si>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</si>
  <si>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</si>
  <si>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</si>
  <si>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</si>
  <si>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</si>
  <si>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</si>
  <si>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</si>
  <si>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</si>
  <si>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</si>
  <si>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</si>
  <si>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</si>
  <si>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</si>
  <si>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</si>
  <si>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</si>
  <si>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</si>
  <si>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</si>
  <si>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</si>
  <si>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</si>
  <si>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</si>
  <si>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</si>
  <si>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</si>
  <si>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</si>
  <si>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</si>
  <si>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</si>
  <si>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</si>
  <si>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</si>
  <si>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</si>
  <si>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</si>
  <si>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</si>
  <si>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</si>
  <si>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</si>
  <si>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</si>
  <si>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</si>
  <si>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</si>
  <si>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</si>
  <si>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</si>
  <si>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</si>
  <si>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</si>
  <si>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</si>
  <si>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</si>
  <si>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</si>
  <si>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</si>
  <si>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</si>
  <si>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</si>
  <si>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</si>
  <si>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</si>
  <si>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</si>
  <si>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</si>
  <si>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</si>
  <si>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</si>
  <si>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</si>
  <si>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</si>
  <si>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</si>
  <si>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</si>
  <si>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</si>
  <si>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</si>
  <si>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</si>
  <si>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</si>
  <si>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</si>
  <si>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</si>
  <si>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</si>
  <si>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</si>
  <si>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</si>
  <si>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</si>
  <si>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</si>
  <si>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</si>
  <si>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</si>
  <si>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</si>
  <si>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</si>
  <si>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</si>
  <si>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</si>
  <si>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</si>
  <si>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</si>
  <si>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</si>
  <si>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</si>
  <si>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</si>
  <si>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</si>
  <si>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</si>
  <si>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</si>
  <si>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</si>
  <si>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</si>
  <si>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</si>
  <si>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</si>
  <si>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</si>
  <si>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</si>
  <si>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</si>
  <si>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</si>
  <si>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</si>
  <si>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</si>
  <si>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</si>
  <si>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</si>
  <si>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</si>
  <si>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</si>
  <si>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</si>
  <si>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</si>
  <si>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</si>
  <si>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</si>
  <si>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</si>
  <si>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</si>
  <si>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</si>
  <si>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</si>
  <si>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</si>
  <si>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</si>
  <si>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</si>
  <si>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</si>
  <si>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</si>
  <si>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</si>
  <si>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</si>
  <si>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</si>
  <si>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</si>
  <si>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</si>
  <si>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</si>
  <si>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</si>
  <si>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</si>
  <si>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</si>
  <si>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</si>
  <si>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</si>
  <si>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</si>
  <si>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</si>
  <si>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</si>
  <si>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</si>
  <si>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</si>
  <si>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</si>
  <si>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</si>
  <si>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</si>
  <si>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</si>
  <si>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</si>
  <si>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</si>
  <si>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</si>
  <si>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</si>
  <si>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</si>
  <si>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</si>
  <si>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</si>
  <si>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</si>
  <si>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</si>
  <si>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</si>
  <si>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</si>
  <si>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</si>
  <si>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</si>
  <si>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</si>
  <si>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</si>
  <si>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</si>
  <si>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</si>
  <si>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</si>
  <si>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</si>
  <si>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</si>
  <si>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</si>
  <si>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</si>
  <si>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</si>
  <si>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</si>
  <si>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</si>
  <si>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</si>
  <si>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</si>
  <si>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</si>
  <si>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</si>
  <si>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</si>
  <si>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</si>
  <si>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</si>
  <si>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</si>
  <si>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</si>
  <si>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</si>
  <si>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</si>
  <si>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</si>
  <si>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</si>
  <si>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</si>
  <si>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</si>
  <si>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</si>
  <si>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</si>
  <si>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</si>
  <si>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</si>
  <si>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</si>
  <si>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</si>
  <si>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</si>
  <si>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</si>
  <si>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</si>
  <si>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</si>
  <si>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</si>
  <si>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</si>
  <si>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</si>
  <si>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</si>
  <si>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</si>
  <si>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</si>
  <si>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</si>
  <si>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</si>
  <si>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</si>
  <si>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</si>
  <si>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</si>
  <si>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</si>
  <si>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</si>
  <si>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</si>
  <si>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</si>
  <si>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</si>
  <si>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</si>
  <si>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</si>
  <si>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</si>
  <si>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</si>
  <si>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</si>
  <si>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</si>
  <si>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</si>
  <si>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</si>
  <si>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</si>
  <si>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</si>
  <si>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</si>
  <si>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</si>
  <si>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</si>
  <si>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</si>
  <si>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</si>
  <si>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</si>
  <si>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</si>
  <si>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</si>
  <si>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</si>
  <si>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</si>
  <si>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</si>
  <si>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</si>
  <si>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</si>
  <si>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</si>
  <si>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</si>
  <si>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</si>
  <si>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</si>
  <si>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</si>
  <si>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</si>
  <si>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</si>
  <si>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</si>
  <si>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</si>
  <si>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</si>
  <si>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</si>
  <si>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</si>
  <si>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</si>
  <si>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</si>
  <si>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</si>
  <si>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</si>
  <si>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</si>
  <si>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</si>
  <si>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</si>
  <si>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</si>
  <si>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</si>
  <si>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</si>
  <si>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</si>
  <si>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</si>
  <si>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</si>
  <si>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</si>
  <si>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</si>
  <si>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</si>
  <si>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</si>
  <si>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</si>
  <si>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</si>
  <si>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</si>
  <si>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</si>
  <si>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</si>
  <si>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</si>
  <si>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</si>
  <si>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</si>
  <si>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</si>
  <si>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</si>
  <si>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</si>
  <si>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</si>
  <si>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</si>
  <si>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</si>
  <si>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</si>
  <si>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</si>
  <si>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</si>
  <si>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</si>
  <si>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</si>
  <si>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</si>
  <si>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</si>
  <si>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</si>
  <si>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</si>
  <si>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</si>
  <si>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</si>
  <si>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</si>
  <si>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</si>
  <si>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</si>
  <si>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</si>
  <si>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</si>
  <si>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</si>
  <si>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</si>
  <si>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</si>
  <si>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</si>
  <si>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</si>
  <si>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</si>
  <si>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</si>
  <si>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</si>
  <si>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</si>
  <si>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</si>
  <si>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</si>
  <si>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</si>
  <si>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</si>
  <si>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</si>
  <si>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</si>
  <si>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</si>
  <si>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</si>
  <si>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</si>
  <si>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</si>
  <si>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</si>
  <si>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</si>
  <si>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</si>
  <si>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</si>
  <si>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</si>
  <si>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</si>
  <si>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</si>
  <si>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</si>
  <si>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</si>
  <si>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</si>
  <si>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</si>
  <si>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</si>
  <si>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</si>
  <si>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</si>
  <si>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</si>
  <si>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</si>
  <si>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</si>
  <si>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</si>
  <si>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</si>
  <si>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</si>
  <si>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</si>
  <si>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</si>
  <si>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</si>
  <si>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</si>
  <si>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</si>
  <si>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</si>
  <si>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</si>
  <si>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</si>
  <si>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</si>
  <si>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</si>
  <si>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</si>
  <si>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</si>
  <si>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</si>
  <si>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</si>
  <si>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</si>
  <si>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</si>
  <si>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</si>
  <si>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</si>
  <si>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</si>
  <si>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</si>
  <si>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</si>
  <si>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</si>
  <si>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</si>
  <si>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</si>
  <si>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</si>
  <si>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</si>
  <si>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</si>
  <si>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</si>
  <si>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</si>
  <si>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</si>
  <si>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</si>
  <si>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</si>
  <si>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</si>
  <si>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</si>
  <si>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</si>
  <si>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</si>
  <si>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</si>
  <si>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</si>
  <si>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</si>
  <si>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</si>
  <si>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</si>
  <si>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</si>
  <si>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</si>
  <si>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</si>
  <si>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</si>
  <si>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</si>
  <si>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</si>
  <si>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</si>
  <si>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</si>
  <si>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</si>
  <si>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</si>
  <si>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</si>
  <si>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</si>
  <si>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</si>
  <si>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</si>
  <si>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</si>
  <si>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</si>
  <si>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</si>
  <si>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</si>
  <si>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</si>
  <si>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</si>
  <si>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</si>
  <si>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</si>
  <si>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</si>
  <si>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</si>
  <si>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</si>
  <si>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</si>
  <si>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</si>
  <si>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</si>
  <si>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</si>
  <si>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</si>
  <si>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</si>
  <si>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</si>
  <si>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</si>
  <si>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</si>
  <si>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</si>
  <si>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</si>
  <si>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</si>
  <si>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</si>
  <si>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</si>
  <si>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</si>
  <si>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</si>
  <si>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</si>
  <si>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</si>
  <si>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</si>
  <si>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</si>
  <si>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</si>
  <si>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</si>
  <si>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</si>
  <si>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</si>
  <si>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</si>
  <si>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</si>
  <si>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</si>
  <si>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</si>
  <si>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</si>
  <si>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</si>
  <si>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</si>
  <si>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</si>
  <si>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</si>
  <si>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</si>
  <si>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</si>
  <si>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</si>
  <si>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</si>
  <si>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</si>
  <si>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</si>
  <si>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</si>
  <si>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</si>
  <si>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</si>
  <si>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</si>
  <si>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</si>
  <si>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</si>
  <si>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</si>
  <si>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</si>
  <si>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</si>
  <si>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</si>
  <si>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</si>
  <si>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</si>
  <si>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</si>
  <si>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</si>
  <si>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</si>
  <si>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</si>
  <si>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</si>
  <si>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</si>
  <si>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</si>
  <si>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</si>
  <si>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</si>
  <si>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</si>
  <si>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</si>
  <si>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</si>
  <si>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</si>
  <si>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</si>
  <si>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</si>
  <si>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</si>
  <si>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</si>
  <si>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</si>
  <si>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</si>
  <si>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</si>
  <si>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</si>
  <si>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</si>
  <si>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</si>
  <si>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</si>
  <si>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</si>
  <si>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</si>
  <si>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</si>
  <si>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</si>
  <si>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</si>
  <si>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</si>
  <si>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</si>
  <si>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</si>
  <si>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</si>
  <si>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</si>
  <si>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</si>
  <si>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</si>
  <si>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</si>
  <si>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</si>
  <si>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</si>
  <si>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</si>
  <si>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</si>
  <si>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</si>
  <si>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</si>
  <si>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</si>
  <si>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</si>
  <si>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</si>
  <si>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</si>
  <si>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</si>
  <si>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</si>
  <si>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</si>
  <si>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</si>
  <si>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</si>
  <si>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</si>
  <si>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</si>
  <si>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</si>
  <si>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</si>
  <si>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</si>
  <si>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</si>
  <si>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</si>
  <si>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</si>
  <si>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</si>
  <si>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</si>
  <si>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</si>
  <si>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</si>
  <si>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</si>
  <si>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</si>
  <si>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</si>
  <si>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</si>
  <si>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</si>
  <si>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</si>
  <si>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</si>
  <si>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</si>
  <si>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</si>
  <si>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</si>
  <si>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</si>
  <si>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</si>
  <si>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</si>
  <si>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</si>
  <si>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</si>
  <si>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</si>
  <si>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</si>
  <si>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</si>
  <si>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</si>
  <si>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</si>
  <si>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</si>
  <si>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</si>
  <si>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</si>
  <si>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</si>
  <si>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</si>
  <si>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</si>
  <si>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</si>
  <si>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</si>
  <si>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</si>
  <si>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</si>
  <si>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</si>
  <si>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</si>
  <si>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</si>
  <si>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</si>
  <si>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</si>
  <si>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</si>
  <si>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</si>
  <si>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</si>
  <si>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</si>
  <si>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</si>
  <si>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</si>
  <si>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</si>
  <si>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</si>
  <si>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</si>
  <si>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</si>
  <si>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</si>
  <si>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</si>
  <si>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</si>
  <si>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</si>
  <si>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</si>
  <si>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</si>
  <si>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</si>
  <si>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</si>
  <si>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</si>
  <si>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</si>
  <si>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</si>
  <si>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</si>
  <si>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</si>
  <si>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</si>
  <si>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</si>
  <si>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</si>
  <si>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</si>
  <si>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</si>
  <si>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</si>
  <si>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</si>
  <si>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</si>
  <si>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</si>
  <si>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</si>
  <si>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</si>
  <si>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</si>
  <si>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</si>
  <si>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</si>
  <si>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</si>
  <si>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</si>
  <si>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</si>
  <si>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</si>
  <si>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</si>
  <si>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</si>
  <si>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</si>
  <si>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</si>
  <si>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</si>
  <si>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</si>
  <si>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</si>
  <si>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</si>
  <si>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</si>
  <si>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</si>
  <si>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</si>
  <si>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</si>
  <si>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</si>
  <si>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</si>
  <si>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</si>
  <si>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</si>
  <si>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</si>
  <si>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</si>
  <si>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</si>
  <si>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</si>
  <si>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</si>
  <si>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</si>
  <si>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</si>
  <si>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</si>
  <si>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</si>
  <si>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</si>
  <si>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</si>
  <si>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</si>
  <si>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</si>
  <si>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</si>
  <si>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</si>
  <si>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</si>
  <si>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</si>
  <si>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</si>
  <si>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</si>
  <si>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</si>
  <si>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</si>
  <si>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</si>
  <si>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</si>
  <si>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</si>
  <si>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</si>
  <si>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</si>
  <si>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</si>
  <si>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</si>
  <si>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</si>
  <si>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</si>
  <si>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</si>
  <si>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</si>
  <si>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</si>
  <si>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</si>
  <si>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</si>
  <si>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</si>
  <si>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</si>
  <si>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</si>
  <si>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</si>
  <si>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</si>
  <si>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</si>
  <si>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</si>
  <si>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</si>
  <si>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</si>
  <si>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</si>
  <si>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</si>
  <si>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</si>
  <si>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</si>
  <si>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</si>
  <si>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</si>
  <si>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</si>
  <si>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</si>
  <si>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</si>
  <si>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</si>
  <si>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</si>
  <si>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</si>
  <si>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</si>
  <si>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</si>
  <si>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</si>
  <si>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</si>
  <si>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</si>
  <si>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</si>
  <si>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</si>
  <si>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</si>
  <si>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</si>
  <si>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</si>
  <si>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</si>
  <si>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</si>
  <si>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</si>
  <si>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</si>
  <si>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</si>
  <si>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</si>
  <si>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</si>
  <si>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</si>
  <si>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</si>
  <si>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</si>
  <si>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</si>
  <si>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</si>
  <si>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</si>
  <si>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</si>
  <si>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</si>
  <si>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</si>
  <si>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</si>
  <si>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</si>
  <si>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</si>
  <si>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</si>
  <si>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</si>
  <si>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</si>
  <si>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</si>
  <si>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</si>
  <si>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</si>
  <si>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</si>
  <si>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</si>
  <si>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</si>
  <si>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</si>
  <si>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</si>
  <si>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</si>
  <si>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</si>
  <si>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</si>
  <si>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</si>
  <si>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</si>
  <si>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</si>
  <si>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</si>
  <si>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</si>
  <si>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</si>
  <si>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</si>
  <si>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</si>
  <si>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</si>
  <si>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</si>
  <si>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</si>
  <si>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</si>
  <si>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</si>
  <si>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</si>
  <si>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</si>
  <si>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</si>
  <si>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</si>
  <si>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</si>
  <si>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</si>
  <si>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</si>
  <si>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</si>
  <si>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</si>
  <si>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</si>
  <si>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</si>
  <si>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</si>
  <si>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</si>
  <si>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</si>
  <si>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</si>
  <si>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</si>
  <si>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</si>
  <si>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</si>
  <si>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</si>
  <si>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</si>
  <si>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</si>
  <si>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</si>
  <si>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</si>
  <si>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</si>
  <si>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</si>
  <si>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</si>
  <si>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</si>
  <si>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</si>
  <si>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</si>
  <si>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</si>
  <si>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</si>
  <si>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</si>
  <si>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</si>
  <si>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</si>
  <si>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</si>
  <si>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</si>
  <si>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</si>
  <si>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</si>
  <si>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</si>
  <si>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</si>
  <si>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</si>
  <si>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</si>
  <si>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</si>
  <si>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</si>
  <si>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</si>
  <si>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</si>
  <si>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</si>
  <si>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</si>
  <si>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</si>
  <si>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</si>
  <si>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</si>
  <si>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</si>
  <si>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</si>
  <si>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</si>
  <si>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</si>
  <si>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</si>
  <si>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</si>
  <si>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</si>
  <si>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</si>
  <si>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</si>
  <si>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</si>
  <si>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</si>
  <si>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</si>
  <si>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</si>
  <si>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</si>
  <si>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</si>
  <si>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</si>
  <si>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</si>
  <si>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</si>
  <si>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</si>
  <si>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</si>
  <si>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</si>
  <si>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</si>
  <si>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</si>
  <si>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</si>
  <si>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</si>
  <si>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</si>
  <si>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</si>
  <si>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</si>
  <si>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</si>
  <si>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</si>
  <si>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</si>
  <si>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</si>
  <si>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</si>
  <si>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</si>
  <si>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</si>
  <si>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</si>
  <si>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</si>
  <si>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</si>
  <si>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</si>
  <si>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</si>
  <si>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</si>
  <si>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</si>
  <si>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</si>
  <si>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</si>
  <si>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</si>
  <si>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</si>
  <si>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</si>
  <si>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</si>
  <si>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</si>
  <si>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</si>
  <si>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</si>
  <si>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</si>
  <si>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</si>
  <si>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</si>
  <si>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</si>
  <si>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</si>
  <si>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</si>
  <si>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</si>
  <si>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</si>
  <si>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</si>
  <si>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</si>
  <si>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</si>
  <si>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</si>
  <si>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</si>
  <si>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</si>
  <si>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</si>
  <si>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</si>
  <si>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</si>
  <si>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</si>
  <si>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</si>
  <si>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</si>
  <si>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</si>
  <si>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</si>
  <si>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</si>
  <si>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</si>
  <si>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</si>
  <si>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</si>
  <si>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</si>
  <si>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</si>
  <si>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</si>
  <si>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</si>
  <si>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</si>
  <si>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</si>
  <si>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</si>
  <si>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</si>
  <si>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</si>
  <si>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</si>
  <si>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</si>
  <si>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</si>
  <si>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</si>
  <si>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</si>
  <si>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</si>
  <si>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</si>
  <si>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</si>
  <si>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</si>
  <si>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</si>
  <si>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</si>
  <si>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</si>
  <si>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</si>
  <si>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</si>
  <si>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</si>
  <si>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</si>
  <si>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</si>
  <si>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</si>
  <si>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</si>
  <si>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</si>
  <si>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</si>
  <si>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</si>
  <si>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</si>
  <si>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</si>
  <si>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</si>
  <si>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</si>
  <si>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</si>
  <si>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</si>
  <si>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</si>
  <si>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</si>
  <si>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</si>
  <si>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</si>
  <si>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</si>
  <si>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</si>
  <si>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</si>
  <si>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</si>
  <si>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</si>
  <si>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</si>
  <si>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</si>
  <si>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</si>
  <si>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</si>
  <si>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</si>
  <si>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</si>
  <si>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</si>
  <si>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</si>
  <si>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</si>
  <si>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</si>
  <si>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</si>
  <si>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</si>
  <si>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</si>
  <si>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</si>
  <si>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</si>
  <si>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</si>
  <si>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</si>
  <si>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</si>
  <si>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</si>
  <si>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</si>
  <si>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</si>
  <si>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</si>
  <si>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</si>
  <si>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</si>
  <si>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</si>
  <si>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</si>
  <si>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</si>
  <si>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</si>
  <si>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</si>
  <si>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</si>
  <si>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</si>
  <si>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</si>
  <si>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</si>
  <si>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</si>
  <si>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</si>
  <si>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</si>
  <si>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</si>
  <si>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</si>
  <si>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</si>
  <si>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</si>
  <si>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</si>
  <si>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</si>
  <si>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</si>
  <si>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</si>
  <si>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</si>
  <si>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</si>
  <si>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</si>
  <si>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</si>
  <si>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</si>
  <si>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</si>
  <si>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</si>
  <si>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</si>
  <si>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</si>
  <si>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</si>
  <si>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</si>
  <si>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</si>
  <si>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</si>
  <si>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</si>
  <si>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</si>
  <si>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</si>
  <si>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</si>
  <si>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</si>
  <si>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</si>
  <si>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</si>
  <si>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</si>
  <si>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</si>
  <si>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</si>
  <si>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</si>
  <si>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</si>
  <si>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</si>
  <si>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</si>
  <si>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</si>
  <si>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</si>
  <si>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</si>
  <si>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</si>
  <si>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</si>
  <si>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</si>
  <si>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</si>
  <si>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</si>
  <si>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</si>
  <si>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</si>
  <si>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</si>
  <si>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</si>
  <si>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</si>
  <si>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</si>
  <si>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</si>
  <si>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</si>
  <si>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</si>
  <si>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</si>
  <si>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</si>
  <si>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</si>
  <si>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</si>
  <si>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</si>
  <si>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</si>
  <si>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</si>
  <si>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</si>
  <si>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</si>
  <si>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</si>
  <si>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</si>
  <si>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</si>
  <si>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</si>
  <si>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</si>
  <si>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</si>
  <si>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</si>
  <si>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</si>
  <si>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</si>
  <si>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</si>
  <si>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</si>
  <si>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</si>
  <si>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</si>
  <si>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</si>
  <si>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</si>
  <si>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</si>
  <si>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</si>
  <si>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</si>
  <si>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</si>
  <si>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</si>
  <si>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</si>
  <si>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</si>
  <si>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</si>
  <si>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</si>
  <si>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</si>
  <si>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</si>
  <si>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</si>
  <si>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</si>
  <si>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</si>
  <si>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</si>
  <si>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</si>
  <si>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</si>
  <si>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</si>
  <si>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</si>
  <si>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</si>
  <si>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</si>
  <si>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</si>
  <si>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</si>
  <si>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</si>
  <si>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</si>
  <si>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</si>
  <si>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</si>
  <si>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</si>
  <si>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</si>
  <si>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</si>
  <si>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</si>
  <si>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</si>
  <si>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</si>
  <si>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</si>
  <si>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</si>
  <si>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</si>
  <si>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</si>
  <si>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</si>
  <si>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</si>
  <si>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</si>
  <si>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</si>
  <si>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</si>
  <si>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</si>
  <si>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</si>
  <si>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</si>
  <si>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</si>
  <si>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</si>
  <si>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</si>
  <si>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</si>
  <si>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</si>
  <si>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</si>
  <si>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</si>
  <si>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</si>
  <si>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</si>
  <si>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</si>
  <si>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</si>
  <si>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</si>
  <si>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</si>
  <si>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</si>
  <si>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</si>
  <si>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</si>
  <si>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</si>
  <si>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</si>
  <si>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</si>
  <si>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</si>
  <si>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</si>
  <si>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</si>
  <si>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</si>
  <si>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</si>
  <si>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</si>
  <si>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</si>
  <si>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</si>
  <si>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</si>
  <si>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</si>
  <si>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</si>
  <si>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</si>
  <si>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</si>
  <si>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</si>
  <si>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</si>
  <si>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</si>
  <si>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</si>
  <si>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</si>
  <si>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</si>
  <si>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</si>
  <si>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</si>
  <si>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</si>
  <si>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</si>
  <si>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</si>
  <si>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</si>
  <si>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</si>
  <si>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</si>
  <si>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</si>
  <si>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</si>
  <si>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</si>
  <si>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</si>
  <si>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</si>
  <si>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</si>
  <si>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</si>
  <si>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</si>
  <si>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</si>
  <si>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</si>
  <si>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</si>
  <si>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</si>
  <si>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</si>
  <si>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</si>
  <si>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</si>
  <si>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</si>
  <si>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</si>
  <si>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</si>
  <si>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</si>
  <si>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</si>
  <si>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</si>
  <si>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</si>
  <si>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</si>
  <si>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</si>
  <si>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</si>
  <si>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</si>
  <si>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</si>
  <si>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</si>
  <si>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</si>
  <si>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</si>
  <si>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</si>
  <si>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</si>
  <si>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</si>
  <si>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</si>
  <si>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</si>
  <si>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</si>
  <si>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</si>
  <si>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</si>
  <si>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</si>
  <si>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</si>
  <si>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</si>
  <si>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</si>
  <si>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</si>
  <si>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</si>
  <si>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</si>
  <si>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</si>
  <si>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</si>
  <si>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</si>
  <si>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</si>
  <si>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</si>
  <si>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</si>
  <si>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</si>
  <si>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</si>
  <si>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</si>
  <si>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</si>
  <si>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</si>
  <si>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</si>
  <si>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</si>
  <si>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</si>
  <si>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</si>
  <si>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</si>
  <si>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</si>
  <si>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</si>
  <si>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</si>
  <si>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</si>
  <si>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</si>
  <si>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</si>
  <si>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</si>
  <si>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</si>
  <si>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</si>
  <si>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</si>
  <si>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</si>
  <si>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</si>
  <si>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</si>
  <si>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</si>
  <si>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</si>
  <si>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</si>
  <si>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</si>
  <si>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</si>
  <si>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</si>
  <si>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</si>
  <si>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</si>
  <si>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</si>
  <si>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</si>
  <si>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</si>
  <si>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</si>
  <si>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</si>
  <si>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</si>
  <si>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</si>
  <si>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</si>
  <si>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</si>
  <si>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</si>
  <si>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</si>
  <si>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</si>
  <si>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</si>
  <si>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</si>
  <si>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</si>
  <si>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</si>
  <si>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</si>
  <si>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</si>
  <si>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</si>
  <si>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</si>
  <si>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</si>
  <si>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</si>
  <si>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</si>
  <si>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</si>
  <si>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</si>
  <si>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</si>
  <si>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</si>
  <si>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</si>
  <si>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</si>
  <si>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</si>
  <si>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</si>
  <si>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</si>
  <si>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</si>
  <si>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</si>
  <si>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</si>
  <si>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</si>
  <si>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</si>
  <si>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</si>
  <si>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</si>
  <si>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</si>
  <si>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</si>
  <si>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</si>
  <si>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</si>
  <si>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</si>
  <si>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</si>
  <si>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</si>
  <si>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</si>
  <si>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</si>
  <si>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</si>
  <si>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</si>
  <si>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</si>
  <si>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</si>
  <si>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</si>
  <si>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</si>
  <si>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</si>
  <si>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</si>
  <si>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</si>
  <si>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</si>
  <si>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</si>
  <si>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</si>
  <si>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</si>
  <si>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</si>
  <si>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</si>
  <si>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</si>
  <si>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</si>
  <si>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</si>
  <si>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</si>
  <si>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</si>
  <si>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</si>
  <si>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</si>
  <si>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</si>
  <si>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</si>
  <si>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</si>
  <si>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</si>
  <si>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</si>
  <si>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</si>
  <si>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</si>
  <si>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</si>
  <si>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</si>
  <si>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</si>
  <si>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</si>
  <si>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</si>
  <si>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</si>
  <si>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</si>
  <si>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</si>
  <si>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</si>
  <si>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</si>
  <si>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</si>
  <si>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</si>
  <si>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</si>
  <si>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</si>
  <si>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</si>
  <si>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</si>
  <si>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</si>
  <si>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</si>
  <si>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</si>
  <si>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</si>
  <si>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</si>
  <si>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</si>
  <si>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</si>
  <si>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</si>
  <si>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</si>
  <si>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</si>
  <si>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</si>
  <si>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</si>
  <si>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</si>
  <si>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</si>
  <si>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</si>
  <si>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</si>
  <si>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</si>
  <si>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</si>
  <si>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</si>
  <si>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</si>
  <si>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</si>
  <si>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</si>
  <si>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</si>
  <si>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</si>
  <si>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</si>
  <si>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</si>
  <si>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</si>
  <si>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</si>
  <si>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</si>
  <si>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</si>
  <si>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</si>
  <si>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</si>
  <si>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</si>
  <si>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</si>
  <si>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</si>
  <si>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</si>
  <si>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</si>
  <si>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</si>
  <si>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</si>
  <si>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</si>
  <si>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</si>
  <si>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</si>
  <si>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</si>
  <si>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</si>
  <si>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</si>
  <si>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</si>
  <si>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</si>
  <si>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</si>
  <si>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</si>
  <si>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</si>
  <si>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</si>
  <si>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</si>
  <si>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</si>
  <si>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</si>
  <si>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</si>
  <si>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</si>
  <si>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</si>
  <si>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</si>
  <si>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</si>
  <si>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</si>
  <si>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</si>
  <si>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</si>
  <si>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</si>
  <si>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</si>
  <si>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</si>
  <si>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</si>
  <si>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</si>
  <si>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</si>
  <si>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</si>
  <si>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</si>
  <si>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</si>
  <si>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</si>
  <si>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</si>
  <si>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</si>
  <si>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</si>
  <si>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</si>
  <si>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</si>
  <si>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</si>
  <si>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</si>
  <si>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</si>
  <si>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</si>
  <si>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</si>
  <si>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</si>
  <si>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</si>
  <si>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</si>
  <si>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</si>
  <si>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</si>
  <si>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</si>
  <si>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</si>
  <si>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</si>
  <si>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</si>
  <si>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</si>
  <si>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</si>
  <si>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</si>
  <si>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</si>
  <si>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</si>
  <si>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</si>
  <si>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</si>
  <si>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</si>
  <si>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</si>
  <si>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</si>
  <si>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</si>
  <si>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</si>
  <si>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</si>
  <si>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</si>
  <si>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</si>
  <si>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</si>
  <si>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</si>
  <si>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</si>
  <si>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</si>
  <si>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</si>
  <si>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</si>
  <si>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</si>
  <si>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</si>
  <si>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</si>
  <si>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</si>
  <si>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</si>
  <si>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</si>
  <si>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</si>
  <si>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</si>
  <si>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</si>
  <si>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</si>
  <si>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</si>
  <si>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</si>
  <si>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</si>
  <si>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</si>
  <si>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</si>
  <si>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</si>
  <si>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</si>
  <si>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</si>
  <si>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</si>
  <si>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</si>
  <si>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</si>
  <si>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</si>
  <si>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</si>
  <si>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</si>
  <si>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</si>
  <si>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</si>
  <si>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</si>
  <si>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</si>
  <si>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</si>
  <si>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</si>
  <si>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</si>
  <si>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</si>
  <si>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</si>
  <si>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</si>
  <si>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</si>
  <si>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</si>
  <si>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</si>
  <si>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</si>
  <si>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</si>
  <si>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</si>
  <si>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</si>
  <si>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</si>
  <si>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</si>
  <si>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</si>
  <si>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</si>
  <si>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</si>
  <si>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</si>
  <si>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</si>
  <si>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</si>
  <si>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</si>
  <si>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</si>
  <si>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</si>
  <si>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</si>
  <si>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</si>
  <si>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</si>
  <si>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</si>
  <si>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</si>
  <si>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</si>
  <si>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</si>
  <si>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</si>
  <si>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</si>
  <si>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</si>
  <si>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</si>
  <si>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</si>
  <si>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</si>
  <si>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</si>
  <si>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</si>
  <si>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</si>
  <si>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</si>
  <si>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</si>
  <si>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</si>
  <si>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</si>
  <si>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</si>
  <si>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</si>
  <si>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</si>
  <si>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</si>
  <si>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</si>
  <si>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</si>
  <si>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</si>
  <si>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</si>
  <si>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</si>
  <si>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</si>
  <si>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</si>
  <si>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</si>
  <si>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</si>
  <si>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</si>
  <si>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</si>
  <si>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</si>
  <si>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</si>
  <si>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</si>
  <si>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</si>
  <si>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</si>
  <si>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</si>
  <si>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</si>
  <si>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</si>
  <si>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</si>
  <si>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</si>
  <si>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</si>
  <si>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</si>
  <si>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</si>
  <si>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</si>
  <si>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</si>
  <si>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</si>
  <si>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</si>
  <si>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</si>
  <si>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</si>
  <si>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</si>
  <si>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</si>
  <si>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</si>
  <si>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</si>
  <si>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</si>
  <si>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</si>
  <si>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</si>
  <si>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</si>
  <si>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</si>
  <si>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</si>
  <si>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</si>
  <si>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</si>
  <si>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</si>
  <si>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</si>
  <si>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</si>
  <si>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</si>
  <si>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</si>
  <si>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</si>
  <si>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</si>
  <si>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</si>
  <si>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</si>
  <si>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</si>
  <si>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</si>
  <si>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</si>
  <si>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</si>
  <si>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</si>
  <si>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</si>
  <si>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</si>
  <si>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</si>
  <si>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</si>
  <si>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</si>
  <si>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</si>
  <si>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</si>
  <si>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</si>
  <si>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</si>
  <si>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</si>
  <si>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</si>
  <si>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</si>
  <si>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</si>
  <si>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</si>
  <si>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</si>
  <si>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</si>
  <si>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</si>
  <si>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</si>
  <si>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</si>
  <si>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</si>
  <si>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</si>
  <si>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</si>
  <si>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</si>
  <si>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</si>
  <si>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</si>
  <si>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</si>
  <si>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</si>
  <si>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</si>
  <si>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</si>
  <si>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</si>
  <si>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</si>
  <si>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</si>
  <si>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</si>
  <si>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</si>
  <si>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</si>
  <si>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</si>
  <si>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</si>
  <si>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</si>
  <si>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</si>
  <si>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</si>
  <si>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</si>
  <si>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</si>
  <si>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</si>
  <si>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</si>
  <si>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</si>
  <si>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</si>
  <si>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</si>
  <si>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</si>
  <si>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</si>
  <si>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</si>
  <si>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</si>
  <si>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</si>
  <si>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</si>
  <si>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</si>
  <si>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</si>
  <si>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</si>
  <si>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</si>
  <si>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</si>
  <si>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</si>
  <si>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</si>
  <si>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</si>
  <si>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</si>
  <si>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</si>
  <si>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</si>
  <si>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</si>
  <si>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</si>
  <si>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</si>
  <si>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</si>
  <si>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</si>
  <si>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</si>
  <si>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</si>
  <si>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</si>
  <si>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</si>
  <si>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</si>
  <si>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</si>
  <si>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</si>
  <si>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</si>
  <si>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</si>
  <si>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</si>
  <si>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</si>
  <si>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</si>
  <si>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</si>
  <si>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</si>
  <si>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</si>
  <si>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</si>
  <si>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</si>
  <si>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</si>
  <si>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</si>
  <si>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</si>
  <si>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</si>
  <si>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</si>
  <si>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</si>
  <si>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</si>
  <si>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</si>
  <si>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</si>
  <si>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</si>
  <si>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</si>
  <si>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</si>
  <si>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</si>
  <si>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</si>
  <si>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</si>
  <si>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</si>
  <si>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</si>
  <si>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</si>
  <si>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</si>
  <si>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</si>
  <si>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</si>
  <si>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</si>
  <si>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</si>
  <si>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</si>
  <si>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</si>
  <si>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</si>
  <si>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</si>
  <si>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</si>
  <si>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</si>
  <si>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</si>
  <si>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</si>
  <si>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</si>
  <si>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</si>
  <si>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</si>
  <si>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</si>
  <si>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</si>
  <si>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</si>
  <si>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</si>
  <si>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</si>
  <si>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</si>
  <si>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</si>
  <si>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</si>
  <si>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</si>
  <si>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</si>
  <si>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</si>
  <si>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</si>
  <si>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</si>
  <si>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</si>
  <si>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</si>
  <si>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</si>
  <si>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</si>
  <si>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</si>
  <si>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</si>
  <si>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</si>
  <si>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</si>
  <si>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</si>
  <si>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</si>
  <si>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</si>
  <si>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</si>
  <si>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</si>
  <si>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</si>
  <si>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</si>
  <si>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</si>
  <si>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</si>
  <si>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</si>
  <si>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</si>
  <si>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</si>
  <si>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</si>
  <si>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</si>
  <si>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</si>
  <si>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</si>
  <si>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</si>
  <si>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</si>
  <si>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</si>
  <si>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</si>
  <si>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</si>
  <si>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</si>
  <si>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</si>
  <si>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</si>
  <si>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</si>
  <si>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</si>
  <si>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</si>
  <si>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</si>
  <si>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</si>
  <si>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</si>
  <si>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</si>
  <si>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</si>
  <si>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</si>
  <si>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</si>
  <si>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</si>
  <si>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</si>
  <si>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</si>
  <si>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</si>
  <si>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</si>
  <si>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</si>
  <si>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</si>
  <si>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</si>
  <si>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</si>
  <si>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</si>
  <si>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</si>
  <si>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</si>
  <si>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</si>
  <si>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</si>
  <si>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</si>
  <si>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</si>
  <si>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</si>
  <si>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</si>
  <si>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</si>
  <si>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</si>
  <si>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</si>
  <si>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</si>
  <si>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</si>
  <si>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</si>
  <si>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</si>
  <si>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</si>
  <si>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</si>
  <si>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</si>
  <si>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</si>
  <si>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</si>
  <si>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</si>
  <si>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</si>
  <si>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</si>
  <si>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</si>
  <si>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</si>
  <si>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</si>
  <si>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</si>
  <si>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</si>
  <si>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</si>
  <si>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</si>
  <si>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</si>
  <si>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</si>
  <si>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</si>
  <si>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</si>
  <si>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</si>
  <si>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</si>
  <si>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</si>
  <si>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</si>
  <si>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</si>
  <si>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</si>
  <si>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</si>
  <si>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</si>
  <si>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</si>
  <si>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</si>
  <si>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</si>
  <si>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</si>
  <si>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</si>
  <si>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</si>
  <si>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</si>
  <si>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</si>
  <si>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</si>
  <si>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</si>
  <si>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</si>
  <si>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</si>
  <si>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</si>
  <si>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</si>
  <si>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</si>
  <si>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</si>
  <si>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</si>
  <si>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</si>
  <si>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</si>
  <si>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</si>
  <si>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</si>
  <si>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</si>
  <si>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</si>
  <si>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</si>
  <si>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</si>
  <si>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</si>
  <si>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</si>
  <si>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</si>
  <si>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</si>
  <si>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</si>
  <si>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</si>
  <si>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</si>
  <si>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</si>
  <si>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</si>
  <si>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</si>
  <si>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</si>
  <si>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</si>
  <si>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</si>
  <si>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</si>
  <si>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</si>
  <si>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</si>
  <si>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</si>
  <si>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</si>
  <si>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</si>
  <si>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</si>
  <si>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</si>
  <si>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</si>
  <si>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</si>
  <si>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</si>
  <si>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</si>
  <si>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</si>
  <si>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</si>
  <si>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</si>
  <si>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</si>
  <si>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</si>
  <si>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</si>
  <si>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</si>
  <si>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</si>
  <si>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</si>
  <si>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</si>
  <si>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</si>
  <si>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</si>
  <si>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</si>
  <si>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</si>
  <si>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</si>
  <si>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</si>
  <si>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</si>
  <si>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</si>
  <si>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</si>
  <si>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</si>
  <si>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</si>
  <si>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</si>
  <si>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</si>
  <si>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</si>
  <si>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</si>
  <si>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</si>
  <si>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</si>
  <si>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</si>
  <si>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</si>
  <si>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</si>
  <si>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</si>
  <si>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</si>
  <si>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</si>
  <si>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</si>
  <si>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</si>
  <si>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</si>
  <si>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</si>
  <si>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</si>
  <si>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</si>
  <si>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</si>
  <si>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</si>
  <si>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</si>
  <si>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</si>
  <si>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</si>
  <si>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</si>
  <si>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</si>
  <si>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</si>
  <si>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</si>
  <si>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</si>
  <si>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</si>
  <si>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</si>
  <si>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</si>
  <si>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</si>
  <si>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</si>
  <si>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</si>
  <si>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</si>
  <si>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</si>
  <si>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</si>
  <si>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</si>
  <si>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</si>
  <si>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</si>
  <si>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</si>
  <si>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</si>
  <si>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</si>
  <si>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</si>
  <si>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</si>
  <si>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</si>
  <si>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</si>
  <si>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</si>
  <si>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</si>
  <si>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</si>
  <si>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</si>
  <si>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</si>
  <si>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</si>
  <si>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</si>
  <si>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</si>
  <si>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</si>
  <si>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</si>
  <si>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</si>
  <si>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</si>
  <si>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</si>
  <si>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</si>
  <si>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</si>
  <si>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</si>
  <si>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</si>
  <si>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</si>
  <si>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</si>
  <si>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</si>
  <si>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</si>
  <si>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</si>
  <si>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</si>
  <si>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</si>
  <si>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</si>
  <si>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</si>
  <si>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</si>
  <si>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</si>
  <si>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</si>
  <si>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</si>
  <si>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</si>
  <si>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</si>
  <si>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</si>
  <si>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</si>
  <si>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</si>
  <si>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</si>
  <si>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</si>
  <si>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</si>
  <si>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</si>
  <si>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</si>
  <si>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</si>
  <si>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</si>
  <si>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</si>
  <si>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</si>
  <si>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</si>
  <si>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</si>
  <si>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</si>
  <si>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</si>
  <si>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</si>
  <si>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</si>
  <si>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</si>
  <si>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</si>
  <si>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</si>
  <si>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</si>
  <si>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</si>
  <si>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</si>
  <si>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</si>
  <si>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</si>
  <si>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</si>
  <si>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</si>
  <si>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</si>
  <si>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</si>
  <si>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</si>
  <si>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</si>
  <si>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</si>
  <si>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</si>
  <si>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</si>
  <si>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</si>
  <si>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</si>
  <si>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</si>
  <si>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</si>
  <si>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</si>
  <si>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</si>
  <si>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</si>
  <si>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</si>
  <si>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</si>
  <si>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</si>
  <si>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</si>
  <si>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</si>
  <si>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</si>
  <si>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</si>
  <si>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</si>
  <si>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</si>
  <si>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</si>
  <si>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</si>
  <si>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</si>
  <si>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</si>
  <si>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</si>
  <si>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</si>
  <si>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</si>
  <si>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</si>
  <si>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</si>
  <si>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</si>
  <si>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</si>
  <si>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</si>
  <si>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</si>
  <si>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</si>
  <si>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</si>
  <si>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</si>
  <si>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</si>
  <si>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</si>
  <si>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</si>
  <si>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</si>
  <si>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</si>
  <si>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</si>
  <si>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</si>
  <si>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</si>
  <si>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</si>
  <si>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</si>
  <si>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</si>
  <si>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</si>
  <si>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</si>
  <si>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</si>
  <si>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</si>
  <si>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</si>
  <si>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</si>
  <si>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</si>
  <si>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</si>
  <si>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</si>
  <si>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</si>
  <si>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</si>
  <si>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</si>
  <si>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</si>
  <si>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</si>
  <si>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</si>
  <si>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</si>
  <si>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</si>
  <si>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</si>
  <si>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</si>
  <si>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</si>
  <si>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</si>
  <si>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</si>
  <si>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</si>
  <si>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</si>
  <si>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</si>
  <si>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</si>
  <si>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</si>
  <si>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</si>
  <si>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</si>
  <si>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</si>
  <si>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</si>
  <si>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</si>
  <si>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</si>
  <si>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</si>
  <si>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</si>
  <si>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</si>
  <si>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</si>
  <si>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</si>
  <si>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</si>
  <si>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</si>
  <si>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</si>
  <si>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</si>
  <si>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</si>
  <si>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</si>
  <si>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</si>
  <si>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</si>
  <si>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</si>
  <si>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</si>
  <si>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</si>
  <si>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</si>
  <si>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</si>
  <si>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</si>
  <si>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</si>
  <si>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</si>
  <si>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</si>
  <si>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</si>
  <si>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</si>
  <si>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</si>
  <si>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</si>
  <si>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</si>
  <si>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</si>
  <si>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</si>
  <si>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</si>
  <si>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</si>
  <si>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</si>
  <si>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</si>
  <si>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</si>
  <si>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</si>
  <si>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</si>
  <si>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</si>
  <si>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</si>
  <si>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</si>
  <si>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</si>
  <si>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</si>
  <si>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</si>
  <si>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</si>
  <si>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</si>
  <si>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</si>
  <si>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</si>
  <si>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</si>
  <si>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</si>
  <si>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</si>
  <si>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</si>
  <si>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</si>
  <si>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</si>
  <si>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</si>
  <si>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</si>
  <si>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</si>
  <si>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</si>
  <si>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</si>
  <si>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</si>
  <si>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</si>
  <si>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</si>
  <si>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</si>
  <si>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</si>
  <si>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</si>
  <si>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</si>
  <si>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</si>
  <si>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</si>
  <si>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</si>
  <si>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</si>
  <si>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</si>
  <si>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</si>
  <si>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</si>
  <si>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</si>
  <si>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</si>
  <si>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</si>
  <si>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</si>
  <si>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</si>
  <si>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</si>
  <si>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</si>
  <si>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</si>
  <si>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</si>
  <si>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</si>
  <si>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</si>
  <si>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</si>
  <si>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</si>
  <si>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</si>
  <si>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</si>
  <si>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</si>
  <si>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</si>
  <si>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</si>
  <si>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</si>
  <si>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</si>
  <si>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</si>
  <si>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</si>
  <si>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</si>
  <si>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</si>
  <si>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</si>
  <si>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</si>
  <si>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</si>
  <si>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</si>
  <si>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</si>
  <si>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</si>
  <si>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</si>
  <si>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</si>
  <si>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</si>
  <si>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</si>
  <si>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</si>
  <si>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</si>
  <si>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</si>
  <si>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</si>
  <si>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</si>
  <si>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</si>
  <si>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</si>
  <si>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</si>
  <si>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</si>
  <si>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</si>
  <si>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</si>
  <si>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</si>
  <si>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</si>
  <si>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</si>
  <si>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</si>
  <si>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</si>
  <si>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</si>
  <si>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</si>
  <si>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</si>
  <si>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</si>
  <si>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</si>
  <si>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</si>
  <si>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</si>
  <si>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</si>
  <si>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</si>
  <si>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</si>
  <si>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</si>
  <si>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</si>
  <si>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</si>
  <si>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</si>
  <si>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</si>
  <si>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</si>
  <si>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</si>
  <si>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</si>
  <si>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</si>
  <si>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</si>
  <si>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</si>
  <si>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</si>
  <si>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</si>
  <si>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</si>
  <si>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</si>
  <si>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</si>
  <si>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</si>
  <si>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</si>
  <si>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</si>
  <si>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</si>
  <si>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</si>
  <si>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</si>
  <si>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</si>
  <si>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</si>
  <si>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</si>
  <si>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</si>
  <si>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</si>
  <si>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</si>
  <si>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</si>
  <si>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</si>
  <si>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</si>
  <si>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</si>
  <si>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</si>
  <si>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</si>
  <si>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</si>
  <si>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</si>
  <si>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</si>
  <si>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</si>
  <si>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</si>
  <si>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</si>
  <si>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</si>
  <si>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</si>
  <si>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</si>
  <si>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</si>
  <si>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</si>
  <si>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</si>
  <si>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</si>
  <si>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</si>
  <si>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</si>
  <si>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</si>
  <si>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</si>
  <si>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</si>
  <si>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</si>
  <si>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</si>
  <si>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</si>
  <si>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</si>
  <si>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</si>
  <si>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</si>
  <si>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</si>
  <si>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</si>
  <si>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</si>
  <si>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</si>
  <si>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</si>
  <si>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</si>
  <si>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</si>
  <si>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</si>
  <si>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</si>
  <si>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</si>
  <si>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</si>
  <si>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</si>
  <si>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</si>
  <si>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</si>
  <si>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</si>
  <si>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</si>
  <si>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</si>
  <si>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</si>
  <si>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</si>
  <si>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</si>
  <si>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</si>
  <si>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</si>
  <si>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</si>
  <si>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</si>
  <si>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</si>
  <si>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</si>
  <si>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</si>
  <si>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</si>
  <si>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</si>
  <si>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</si>
  <si>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</si>
  <si>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</si>
  <si>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</si>
  <si>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</si>
  <si>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</si>
  <si>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</si>
  <si>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</si>
  <si>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</si>
  <si>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</si>
  <si>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</si>
  <si>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</si>
  <si>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</si>
  <si>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</si>
  <si>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</si>
  <si>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</si>
  <si>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</si>
  <si>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</si>
  <si>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</si>
  <si>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</si>
  <si>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</si>
  <si>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</si>
  <si>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</si>
  <si>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</si>
  <si>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</si>
  <si>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</si>
  <si>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</si>
  <si>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</si>
  <si>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</si>
  <si>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</si>
  <si>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</si>
  <si>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</si>
  <si>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</si>
  <si>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</si>
  <si>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</si>
  <si>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</si>
  <si>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</si>
  <si>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</si>
  <si>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</si>
  <si>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</si>
  <si>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</si>
  <si>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</si>
  <si>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</si>
  <si>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</si>
  <si>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</si>
  <si>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</si>
  <si>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</si>
  <si>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</si>
  <si>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</si>
  <si>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</si>
  <si>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</si>
  <si>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</si>
  <si>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</si>
  <si>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</si>
  <si>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</si>
  <si>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</si>
  <si>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</si>
  <si>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</si>
  <si>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</si>
  <si>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</si>
  <si>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</si>
  <si>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</si>
  <si>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</si>
  <si>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</si>
  <si>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</si>
  <si>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</si>
  <si>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</si>
  <si>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</si>
  <si>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</si>
  <si>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</si>
  <si>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</si>
  <si>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</si>
  <si>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</si>
  <si>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</si>
  <si>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</si>
  <si>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</si>
  <si>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</si>
  <si>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</si>
  <si>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</si>
  <si>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</si>
  <si>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</si>
  <si>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</si>
  <si>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</si>
  <si>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</si>
  <si>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</si>
  <si>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</si>
  <si>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</si>
  <si>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</si>
  <si>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</si>
  <si>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</si>
  <si>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</si>
  <si>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</si>
  <si>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</si>
  <si>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</si>
  <si>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</si>
  <si>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</si>
  <si>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</si>
  <si>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</si>
  <si>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</si>
  <si>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</si>
  <si>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</si>
  <si>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</si>
  <si>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</si>
  <si>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</si>
  <si>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</si>
  <si>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</si>
  <si>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</si>
  <si>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</si>
  <si>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</si>
  <si>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</si>
  <si>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</si>
  <si>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</si>
  <si>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</si>
  <si>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</si>
  <si>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</si>
  <si>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</si>
  <si>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</si>
  <si>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</si>
  <si>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</si>
  <si>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</si>
  <si>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</si>
  <si>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</si>
  <si>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</si>
  <si>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</si>
  <si>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</si>
  <si>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</si>
  <si>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</si>
  <si>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</si>
  <si>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</si>
  <si>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</si>
  <si>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</si>
  <si>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</si>
  <si>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</si>
  <si>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</si>
  <si>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</si>
  <si>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</si>
  <si>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</si>
  <si>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</si>
  <si>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</si>
  <si>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</si>
  <si>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</si>
  <si>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</si>
  <si>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</si>
  <si>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</si>
  <si>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</si>
  <si>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</si>
  <si>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</si>
  <si>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</si>
  <si>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</si>
  <si>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</si>
  <si>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</si>
  <si>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</si>
  <si>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</si>
  <si>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</si>
  <si>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</si>
  <si>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</si>
  <si>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</si>
  <si>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</si>
  <si>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</si>
  <si>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</si>
  <si>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</si>
  <si>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</si>
  <si>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</si>
  <si>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</si>
  <si>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</si>
  <si>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</si>
  <si>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</si>
  <si>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</si>
  <si>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</si>
  <si>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</si>
  <si>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</si>
  <si>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</si>
  <si>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</si>
  <si>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</si>
  <si>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</si>
  <si>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</si>
  <si>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</si>
  <si>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</si>
  <si>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</si>
  <si>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</si>
  <si>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</si>
  <si>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</si>
  <si>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</si>
  <si>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</si>
  <si>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</si>
  <si>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</si>
  <si>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</si>
  <si>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</si>
  <si>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</si>
  <si>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</si>
  <si>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</si>
  <si>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</si>
  <si>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</si>
  <si>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</si>
  <si>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</si>
  <si>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</si>
  <si>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</si>
  <si>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</si>
  <si>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</si>
  <si>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</si>
  <si>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</si>
  <si>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</si>
  <si>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</si>
  <si>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</si>
  <si>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</si>
  <si>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</si>
  <si>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</si>
  <si>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</si>
  <si>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</si>
  <si>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</si>
  <si>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</si>
  <si>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</si>
  <si>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</si>
  <si>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</si>
  <si>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</si>
  <si>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</si>
  <si>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</si>
  <si>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</si>
  <si>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</si>
  <si>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</si>
  <si>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</si>
  <si>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</si>
  <si>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</si>
  <si>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</si>
  <si>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</si>
  <si>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</si>
  <si>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</si>
  <si>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</si>
  <si>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</si>
  <si>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</si>
  <si>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</si>
  <si>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</si>
  <si>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</si>
  <si>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</si>
  <si>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</si>
  <si>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</si>
  <si>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</si>
  <si>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</si>
  <si>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</si>
  <si>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</si>
  <si>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</si>
  <si>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</si>
  <si>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</si>
  <si>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</si>
  <si>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</si>
  <si>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</si>
  <si>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</si>
  <si>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</si>
  <si>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</si>
  <si>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</si>
  <si>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</si>
  <si>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</si>
  <si>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</si>
  <si>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</si>
  <si>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</si>
  <si>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</si>
  <si>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</si>
  <si>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</si>
  <si>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</si>
  <si>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</si>
  <si>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</si>
  <si>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</si>
  <si>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</si>
  <si>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</si>
  <si>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</si>
  <si>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</si>
  <si>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</si>
  <si>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</si>
  <si>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</si>
  <si>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</si>
  <si>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</si>
  <si>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</si>
  <si>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</si>
  <si>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</si>
  <si>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</si>
  <si>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</si>
  <si>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</si>
  <si>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</si>
  <si>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</si>
  <si>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</si>
  <si>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</si>
  <si>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</si>
  <si>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</si>
  <si>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</si>
  <si>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</si>
  <si>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</si>
  <si>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</si>
  <si>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</si>
  <si>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</si>
  <si>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</si>
  <si>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</si>
  <si>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</si>
  <si>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</si>
  <si>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</si>
  <si>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</si>
  <si>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</si>
  <si>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</si>
  <si>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</si>
  <si>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</si>
  <si>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</si>
  <si>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</si>
  <si>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</si>
  <si>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</si>
  <si>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</si>
  <si>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</si>
  <si>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</si>
  <si>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</si>
  <si>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</si>
  <si>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</si>
  <si>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</si>
  <si>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</si>
  <si>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</si>
  <si>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</si>
  <si>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</si>
  <si>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</si>
  <si>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</si>
  <si>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</si>
  <si>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</si>
  <si>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</si>
  <si>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</si>
  <si>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</si>
  <si>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</si>
  <si>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</si>
  <si>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</si>
  <si>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</si>
  <si>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</si>
  <si>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</si>
  <si>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</si>
  <si>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</si>
  <si>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</si>
  <si>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</si>
  <si>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</si>
  <si>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</si>
  <si>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</si>
  <si>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</si>
  <si>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</si>
  <si>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</si>
  <si>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</si>
  <si>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</si>
  <si>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</si>
  <si>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</si>
  <si>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</si>
  <si>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</si>
  <si>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</si>
  <si>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</si>
  <si>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</si>
  <si>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</si>
  <si>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</si>
  <si>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</si>
  <si>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</si>
  <si>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</si>
  <si>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</si>
  <si>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</si>
  <si>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</si>
  <si>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</si>
  <si>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</si>
  <si>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</si>
  <si>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</si>
  <si>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</si>
  <si>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</si>
  <si>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</si>
  <si>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</si>
  <si>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</si>
  <si>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</si>
  <si>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</si>
  <si>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</si>
  <si>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</si>
  <si>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</si>
  <si>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</si>
  <si>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</si>
  <si>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</si>
  <si>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</si>
  <si>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</si>
  <si>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</si>
  <si>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</si>
  <si>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</si>
  <si>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</si>
  <si>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</si>
  <si>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</si>
  <si>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</si>
  <si>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</si>
  <si>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</si>
  <si>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</si>
  <si>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</si>
  <si>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</si>
  <si>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</si>
  <si>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</si>
  <si>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</si>
  <si>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</si>
  <si>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</si>
  <si>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</si>
  <si>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</si>
  <si>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</si>
  <si>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</si>
  <si>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</si>
  <si>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</si>
  <si>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</si>
  <si>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</si>
  <si>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</si>
  <si>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</si>
  <si>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</si>
  <si>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</si>
  <si>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</si>
  <si>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</si>
  <si>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</si>
  <si>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</si>
  <si>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</si>
  <si>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</si>
  <si>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</si>
  <si>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</si>
  <si>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</si>
  <si>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</si>
  <si>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</si>
  <si>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</si>
  <si>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</si>
  <si>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</si>
  <si>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</si>
  <si>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</si>
  <si>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</si>
  <si>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</si>
  <si>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</si>
  <si>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</si>
  <si>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</si>
  <si>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</si>
  <si>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</si>
  <si>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</si>
  <si>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</si>
  <si>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</si>
  <si>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</si>
  <si>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</si>
  <si>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</si>
  <si>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</si>
  <si>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</si>
  <si>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</si>
  <si>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</si>
  <si>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</si>
  <si>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</si>
  <si>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</si>
  <si>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</si>
  <si>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</si>
  <si>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</si>
  <si>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</si>
  <si>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</si>
  <si>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</si>
  <si>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</si>
  <si>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</si>
  <si>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</si>
  <si>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</si>
  <si>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</si>
  <si>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</si>
  <si>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</si>
  <si>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</si>
  <si>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</si>
  <si>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</si>
  <si>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</si>
  <si>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</si>
  <si>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</si>
  <si>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</si>
  <si>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</si>
  <si>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</si>
  <si>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</si>
  <si>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</si>
  <si>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</si>
  <si>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</si>
  <si>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</si>
  <si>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</si>
  <si>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</si>
  <si>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</si>
  <si>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</si>
  <si>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</si>
  <si>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</si>
  <si>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</si>
  <si>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</si>
  <si>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</si>
  <si>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</si>
  <si>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</si>
  <si>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</si>
  <si>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</si>
  <si>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</si>
  <si>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</si>
  <si>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</si>
  <si>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</si>
  <si>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</si>
  <si>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</si>
  <si>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</si>
  <si>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</si>
  <si>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</si>
  <si>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</si>
  <si>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</si>
  <si>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</si>
  <si>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</si>
  <si>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</si>
  <si>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</si>
  <si>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</si>
  <si>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</si>
  <si>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</si>
  <si>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</si>
  <si>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</si>
  <si>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</si>
  <si>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</si>
  <si>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</si>
  <si>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</si>
  <si>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</si>
  <si>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</si>
  <si>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</si>
  <si>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</si>
  <si>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</si>
  <si>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</si>
  <si>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</si>
  <si>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</si>
  <si>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</si>
  <si>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</si>
  <si>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</si>
  <si>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</si>
  <si>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</si>
  <si>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</si>
  <si>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</si>
  <si>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</si>
  <si>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</si>
  <si>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</si>
  <si>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</si>
  <si>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</si>
  <si>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</si>
  <si>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</si>
  <si>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</si>
  <si>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</si>
  <si>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</si>
  <si>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</si>
  <si>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</si>
  <si>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</si>
  <si>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</si>
  <si>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</si>
  <si>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</si>
  <si>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</si>
  <si>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</si>
  <si>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</si>
  <si>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</si>
  <si>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</si>
  <si>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</si>
  <si>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</si>
  <si>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</si>
  <si>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</si>
  <si>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</si>
  <si>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</si>
  <si>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</si>
  <si>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</si>
  <si>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</si>
  <si>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</si>
  <si>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</si>
  <si>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</si>
  <si>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</si>
  <si>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</si>
  <si>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</si>
  <si>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</si>
  <si>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</si>
  <si>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</si>
  <si>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</si>
  <si>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</si>
  <si>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</si>
  <si>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</si>
  <si>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</si>
  <si>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</si>
  <si>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</si>
  <si>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</si>
  <si>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</si>
  <si>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</si>
  <si>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</si>
  <si>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</si>
  <si>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</si>
  <si>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</si>
  <si>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</si>
  <si>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</si>
  <si>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</si>
  <si>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</si>
  <si>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</si>
  <si>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</si>
  <si>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</si>
  <si>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</si>
  <si>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</si>
  <si>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</si>
  <si>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</si>
  <si>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</si>
  <si>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</si>
  <si>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</si>
  <si>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</si>
  <si>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</si>
  <si>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</si>
  <si>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</si>
  <si>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</si>
  <si>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</si>
  <si>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</si>
  <si>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</si>
  <si>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</si>
  <si>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</si>
  <si>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</si>
  <si>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</si>
  <si>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</si>
  <si>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</si>
  <si>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</si>
  <si>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</si>
  <si>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</si>
  <si>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</si>
  <si>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</si>
  <si>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</si>
  <si>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</si>
  <si>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</si>
  <si>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</si>
  <si>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</si>
  <si>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</si>
  <si>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</si>
  <si>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</si>
  <si>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</si>
  <si>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</si>
  <si>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</si>
  <si>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</si>
  <si>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</si>
  <si>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</si>
  <si>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</si>
  <si>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</si>
  <si>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</si>
  <si>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</si>
  <si>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</si>
  <si>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</si>
  <si>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</si>
  <si>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</si>
  <si>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</si>
  <si>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</si>
  <si>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</si>
  <si>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</si>
  <si>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</si>
  <si>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</si>
  <si>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</si>
  <si>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</si>
  <si>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</si>
  <si>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</si>
  <si>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</si>
  <si>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</si>
  <si>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</si>
  <si>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</si>
  <si>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</si>
  <si>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</si>
  <si>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</si>
  <si>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</si>
  <si>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</si>
  <si>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</si>
  <si>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</si>
  <si>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</si>
  <si>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</si>
  <si>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</si>
  <si>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</si>
  <si>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</si>
  <si>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</si>
  <si>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</si>
  <si>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</si>
  <si>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</si>
  <si>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</si>
  <si>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</si>
  <si>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</si>
  <si>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</si>
  <si>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</si>
  <si>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</si>
  <si>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</si>
  <si>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</si>
  <si>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</si>
  <si>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</si>
  <si>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</si>
  <si>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</si>
  <si>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</si>
  <si>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</si>
  <si>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</si>
  <si>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</si>
  <si>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</si>
  <si>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</si>
  <si>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</si>
  <si>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</si>
  <si>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</si>
  <si>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</si>
  <si>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</si>
  <si>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</si>
  <si>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</si>
  <si>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</si>
  <si>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</si>
  <si>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</si>
  <si>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</si>
  <si>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</si>
  <si>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</si>
  <si>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</si>
  <si>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</si>
  <si>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</si>
  <si>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</si>
  <si>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</si>
  <si>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</si>
  <si>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</si>
  <si>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</si>
  <si>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</si>
  <si>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</si>
  <si>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</si>
  <si>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</si>
  <si>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</si>
  <si>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</si>
  <si>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</si>
  <si>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</si>
  <si>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</si>
  <si>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</si>
  <si>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</si>
  <si>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</si>
  <si>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</si>
  <si>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</si>
  <si>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</si>
  <si>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</si>
  <si>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</si>
  <si>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</si>
  <si>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</si>
  <si>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</si>
  <si>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</si>
  <si>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</si>
  <si>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</si>
  <si>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</si>
  <si>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</si>
  <si>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</si>
  <si>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</si>
  <si>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</si>
  <si>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</si>
  <si>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</si>
  <si>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</si>
  <si>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</si>
  <si>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</si>
  <si>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</si>
  <si>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</si>
  <si>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</si>
  <si>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</si>
  <si>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</si>
  <si>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</si>
  <si>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</si>
  <si>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</si>
  <si>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</si>
  <si>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</si>
  <si>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</si>
  <si>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</si>
  <si>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</si>
  <si>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</si>
  <si>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</si>
  <si>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</si>
  <si>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</si>
  <si>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</si>
  <si>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</si>
  <si>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</si>
  <si>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</si>
  <si>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</si>
  <si>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</si>
  <si>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</si>
  <si>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</si>
  <si>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</si>
  <si>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</si>
  <si>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</si>
  <si>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</si>
  <si>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</si>
  <si>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</si>
  <si>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</si>
  <si>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</si>
  <si>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</si>
  <si>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</si>
  <si>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</si>
  <si>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</si>
  <si>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</si>
  <si>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</si>
  <si>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</si>
  <si>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</si>
  <si>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</si>
  <si>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</si>
  <si>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</si>
  <si>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</si>
  <si>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</si>
  <si>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</si>
  <si>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</si>
  <si>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</si>
  <si>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</si>
  <si>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</si>
  <si>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</si>
  <si>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</si>
  <si>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</si>
  <si>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</si>
  <si>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</si>
  <si>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</si>
  <si>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</si>
  <si>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</si>
  <si>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</si>
  <si>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</si>
  <si>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</si>
  <si>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</si>
  <si>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</si>
  <si>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</si>
  <si>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</si>
  <si>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</si>
  <si>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</si>
  <si>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</si>
  <si>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</si>
  <si>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</si>
  <si>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</si>
  <si>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</si>
  <si>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</si>
  <si>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</si>
  <si>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</si>
  <si>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</si>
  <si>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</si>
  <si>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</si>
  <si>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</si>
  <si>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</si>
  <si>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</si>
  <si>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</si>
  <si>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</si>
  <si>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</si>
  <si>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</si>
  <si>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</si>
  <si>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</si>
  <si>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</si>
  <si>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</si>
  <si>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</si>
  <si>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</si>
  <si>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</si>
  <si>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</si>
  <si>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</si>
  <si>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</si>
  <si>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</si>
  <si>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</si>
  <si>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</si>
  <si>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</si>
  <si>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</si>
  <si>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</si>
  <si>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</si>
  <si>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</si>
  <si>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</si>
  <si>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</si>
  <si>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</si>
  <si>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</si>
  <si>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</si>
  <si>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</si>
  <si>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</si>
  <si>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</si>
  <si>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</si>
  <si>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</si>
  <si>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</si>
  <si>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</si>
  <si>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</si>
  <si>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</si>
  <si>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</si>
  <si>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</si>
  <si>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</si>
  <si>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</si>
  <si>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</si>
  <si>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</si>
  <si>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</si>
  <si>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</si>
  <si>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</si>
  <si>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</si>
  <si>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</si>
  <si>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</si>
  <si>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</si>
  <si>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</si>
  <si>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</si>
  <si>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</si>
  <si>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</si>
  <si>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</si>
  <si>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</si>
  <si>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</si>
  <si>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</si>
  <si>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</si>
  <si>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</si>
  <si>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</si>
  <si>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</si>
  <si>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</si>
  <si>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</si>
  <si>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</si>
  <si>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</si>
  <si>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</si>
  <si>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</si>
  <si>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</si>
  <si>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</si>
  <si>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</si>
  <si>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</si>
  <si>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</si>
  <si>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</si>
  <si>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</si>
  <si>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</si>
  <si>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</si>
  <si>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</si>
  <si>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</si>
  <si>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</si>
  <si>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</si>
  <si>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</si>
  <si>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</si>
  <si>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</si>
  <si>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</si>
  <si>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</si>
  <si>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</si>
  <si>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</si>
  <si>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</si>
  <si>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</si>
  <si>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</si>
  <si>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</si>
  <si>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</si>
  <si>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</si>
  <si>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</si>
  <si>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</si>
  <si>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</si>
  <si>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</si>
  <si>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</si>
  <si>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</si>
  <si>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</si>
  <si>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</si>
  <si>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</si>
  <si>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</si>
  <si>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</si>
  <si>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</si>
  <si>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</si>
  <si>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</si>
  <si>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</si>
  <si>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</si>
  <si>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</si>
  <si>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</si>
  <si>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</si>
  <si>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</si>
  <si>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</si>
  <si>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</si>
  <si>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</si>
  <si>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</si>
  <si>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</si>
  <si>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</si>
  <si>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</si>
  <si>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</si>
  <si>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</si>
  <si>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</si>
  <si>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</si>
  <si>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</si>
  <si>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</si>
  <si>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</si>
  <si>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</si>
  <si>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</si>
  <si>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</si>
  <si>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</si>
  <si>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</si>
  <si>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</si>
  <si>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</si>
  <si>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</si>
  <si>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</si>
  <si>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</si>
  <si>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</si>
  <si>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</si>
  <si>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</si>
  <si>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</si>
  <si>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</si>
  <si>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</si>
  <si>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</si>
  <si>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</si>
  <si>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</si>
  <si>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</si>
  <si>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</si>
  <si>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</si>
  <si>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</si>
  <si>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</si>
  <si>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</si>
  <si>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</si>
  <si>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</si>
  <si>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</si>
  <si>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</si>
  <si>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</si>
  <si>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</si>
  <si>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</si>
  <si>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</si>
  <si>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</si>
  <si>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</si>
  <si>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</si>
  <si>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</si>
  <si>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</si>
  <si>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</si>
  <si>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</si>
  <si>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</si>
  <si>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</si>
  <si>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</si>
  <si>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</si>
  <si>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</si>
  <si>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</si>
  <si>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</si>
  <si>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</si>
  <si>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</si>
  <si>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</si>
  <si>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</si>
  <si>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</si>
  <si>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</si>
  <si>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</si>
  <si>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</si>
  <si>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</si>
  <si>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</si>
  <si>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</si>
  <si>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</si>
  <si>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</si>
  <si>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</si>
  <si>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</si>
  <si>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</si>
  <si>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</si>
  <si>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</si>
  <si>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</si>
  <si>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</si>
  <si>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</si>
  <si>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</si>
  <si>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</si>
  <si>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</si>
  <si>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</si>
  <si>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</si>
  <si>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</si>
  <si>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</si>
  <si>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</si>
  <si>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</si>
  <si>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</si>
  <si>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</si>
  <si>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</si>
  <si>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</si>
  <si>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</si>
  <si>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</si>
  <si>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</si>
  <si>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</si>
  <si>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</si>
  <si>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</si>
  <si>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</si>
  <si>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</si>
  <si>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</si>
  <si>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</si>
  <si>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</si>
  <si>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</si>
  <si>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</si>
  <si>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</si>
  <si>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</si>
  <si>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</si>
  <si>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</si>
  <si>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</si>
  <si>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</si>
  <si>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</si>
  <si>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</si>
  <si>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</si>
  <si>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</si>
  <si>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</si>
  <si>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</si>
  <si>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</si>
  <si>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</si>
  <si>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</si>
  <si>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</si>
  <si>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</si>
  <si>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</si>
  <si>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</si>
  <si>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</si>
  <si>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</si>
  <si>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</si>
  <si>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</si>
  <si>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</si>
  <si>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</si>
  <si>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</si>
  <si>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</si>
  <si>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</si>
  <si>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</si>
  <si>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</si>
  <si>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</si>
  <si>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</si>
  <si>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</si>
  <si>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</si>
  <si>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</si>
  <si>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</si>
  <si>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</si>
  <si>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</si>
  <si>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</si>
  <si>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</si>
  <si>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</si>
  <si>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</si>
  <si>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</si>
  <si>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</si>
  <si>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</si>
  <si>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</si>
  <si>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</si>
  <si>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</si>
  <si>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</si>
  <si>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</si>
  <si>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</si>
  <si>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</si>
  <si>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</si>
  <si>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</si>
  <si>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</si>
  <si>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</si>
  <si>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</si>
  <si>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</si>
  <si>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</si>
  <si>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</si>
  <si>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</si>
  <si>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</si>
  <si>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</si>
  <si>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</si>
  <si>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</si>
  <si>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</si>
  <si>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</si>
  <si>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</si>
  <si>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</si>
  <si>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</si>
  <si>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</si>
  <si>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</si>
  <si>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</si>
  <si>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</si>
  <si>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</si>
  <si>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</si>
  <si>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</si>
  <si>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</si>
  <si>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</si>
  <si>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</si>
  <si>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</si>
  <si>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</si>
  <si>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</si>
  <si>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</si>
  <si>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</si>
  <si>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</si>
  <si>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</si>
  <si>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</si>
  <si>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</si>
  <si>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</si>
  <si>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</si>
  <si>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</si>
  <si>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</si>
  <si>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</si>
  <si>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</si>
  <si>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</si>
  <si>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</si>
  <si>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</si>
  <si>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</si>
  <si>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</si>
  <si>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</si>
  <si>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</si>
  <si>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</si>
  <si>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</si>
  <si>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</si>
  <si>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</si>
  <si>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</si>
  <si>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</si>
  <si>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</si>
  <si>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</si>
  <si>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</si>
  <si>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</si>
  <si>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</si>
  <si>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</si>
  <si>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</si>
  <si>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</si>
  <si>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</si>
  <si>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</si>
  <si>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</si>
  <si>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</si>
  <si>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</si>
  <si>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</si>
  <si>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</si>
  <si>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</si>
  <si>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</si>
  <si>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</si>
  <si>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</si>
  <si>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</si>
  <si>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</si>
  <si>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</si>
  <si>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</si>
  <si>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</si>
  <si>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</si>
  <si>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</si>
  <si>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</si>
  <si>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</si>
  <si>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</si>
  <si>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</si>
  <si>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</si>
  <si>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</si>
  <si>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</si>
  <si>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</si>
  <si>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</si>
  <si>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</si>
  <si>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</si>
  <si>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</si>
  <si>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</si>
  <si>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</si>
  <si>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</si>
  <si>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</si>
  <si>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</si>
  <si>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</si>
  <si>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</si>
  <si>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</si>
  <si>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</si>
  <si>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</si>
  <si>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</si>
  <si>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</si>
  <si>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</si>
  <si>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</si>
  <si>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</si>
  <si>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</si>
  <si>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</si>
  <si>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</si>
  <si>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</si>
  <si>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</si>
  <si>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</si>
  <si>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</si>
  <si>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</si>
  <si>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</si>
  <si>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</si>
  <si>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</si>
  <si>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</si>
  <si>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</si>
  <si>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</si>
  <si>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</si>
  <si>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</si>
  <si>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</si>
  <si>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</si>
  <si>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</si>
  <si>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</si>
  <si>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</si>
  <si>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</si>
  <si>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</si>
  <si>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</si>
  <si>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</si>
  <si>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</si>
  <si>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</si>
  <si>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</si>
  <si>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</si>
  <si>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</si>
  <si>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</si>
  <si>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</si>
  <si>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</si>
  <si>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</si>
  <si>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</si>
  <si>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</si>
  <si>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</si>
  <si>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</si>
  <si>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</si>
  <si>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</si>
  <si>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</si>
  <si>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</si>
  <si>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</si>
  <si>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</si>
  <si>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</si>
  <si>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</si>
  <si>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</si>
  <si>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</si>
  <si>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</si>
  <si>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</si>
  <si>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</si>
  <si>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</si>
  <si>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</si>
  <si>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</si>
  <si>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</si>
  <si>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</si>
  <si>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</si>
  <si>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</si>
  <si>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</si>
  <si>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</si>
  <si>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</si>
  <si>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</si>
  <si>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</si>
  <si>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</si>
  <si>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</si>
  <si>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</si>
  <si>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</si>
  <si>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</si>
  <si>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</si>
  <si>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</si>
  <si>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</si>
  <si>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</si>
  <si>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</si>
  <si>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</si>
  <si>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</si>
  <si>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</si>
  <si>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</si>
  <si>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</si>
  <si>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</si>
  <si>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</si>
  <si>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</si>
  <si>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</si>
  <si>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</si>
  <si>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</si>
  <si>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</si>
  <si>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</si>
  <si>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</si>
  <si>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</si>
  <si>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</si>
  <si>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</si>
  <si>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</si>
  <si>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</si>
  <si>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</si>
  <si>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</si>
  <si>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</si>
  <si>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</si>
  <si>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</si>
  <si>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</si>
  <si>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</si>
  <si>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</si>
  <si>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</si>
  <si>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</si>
  <si>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</si>
  <si>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</si>
  <si>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</si>
  <si>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</si>
  <si>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</si>
  <si>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</si>
  <si>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</si>
  <si>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</si>
  <si>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</si>
  <si>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</si>
  <si>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</si>
  <si>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</si>
  <si>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</si>
  <si>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</si>
  <si>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</si>
  <si>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</si>
  <si>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</si>
  <si>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</si>
  <si>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</si>
  <si>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</si>
  <si>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</si>
  <si>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</si>
  <si>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</si>
  <si>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</si>
  <si>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</si>
  <si>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</si>
  <si>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</si>
  <si>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</si>
  <si>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</si>
  <si>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</si>
  <si>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</si>
  <si>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</si>
  <si>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</si>
  <si>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</si>
  <si>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</si>
  <si>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</si>
  <si>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</si>
  <si>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</si>
  <si>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</si>
  <si>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</si>
  <si>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</si>
  <si>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</si>
  <si>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</si>
  <si>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</si>
  <si>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</si>
  <si>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</si>
  <si>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</si>
  <si>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</si>
  <si>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</si>
  <si>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</si>
  <si>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</si>
  <si>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</si>
  <si>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</si>
  <si>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</si>
  <si>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</si>
  <si>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</si>
  <si>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</si>
  <si>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</si>
  <si>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</si>
  <si>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</si>
  <si>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</si>
  <si>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</si>
  <si>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</si>
  <si>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</si>
  <si>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</si>
  <si>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</si>
  <si>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</si>
  <si>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</si>
  <si>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</si>
  <si>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</si>
  <si>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</si>
  <si>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</si>
  <si>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</si>
  <si>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</si>
  <si>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</si>
  <si>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</si>
  <si>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</si>
  <si>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</si>
  <si>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</si>
  <si>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</si>
  <si>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</si>
  <si>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</si>
  <si>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</si>
  <si>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</si>
  <si>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</si>
  <si>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</si>
  <si>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</si>
  <si>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</si>
  <si>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</si>
  <si>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</si>
  <si>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</si>
  <si>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</si>
  <si>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</si>
  <si>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</si>
  <si>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</si>
  <si>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</si>
  <si>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</si>
  <si>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</si>
  <si>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</si>
  <si>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</si>
  <si>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</si>
  <si>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</si>
  <si>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</si>
  <si>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</si>
  <si>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</si>
  <si>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</si>
  <si>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</si>
  <si>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</si>
  <si>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</si>
  <si>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</si>
  <si>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</si>
  <si>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</si>
  <si>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</si>
  <si>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</si>
  <si>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</si>
  <si>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</si>
  <si>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</si>
  <si>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</si>
  <si>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</si>
  <si>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</si>
  <si>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</si>
  <si>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</si>
  <si>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</si>
  <si>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</si>
  <si>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</si>
  <si>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</si>
  <si>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</si>
  <si>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</si>
  <si>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</si>
  <si>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</si>
  <si>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</si>
  <si>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</si>
  <si>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</si>
  <si>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</si>
  <si>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</si>
  <si>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</si>
  <si>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</si>
  <si>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</si>
  <si>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</si>
  <si>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</si>
  <si>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</si>
  <si>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</si>
  <si>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</si>
  <si>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</si>
  <si>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</si>
  <si>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</si>
  <si>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</si>
  <si>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</si>
  <si>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</si>
  <si>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</si>
  <si>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</si>
  <si>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</si>
  <si>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</si>
  <si>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</si>
  <si>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</si>
  <si>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</si>
  <si>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</si>
  <si>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</si>
  <si>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</si>
  <si>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</si>
  <si>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</si>
  <si>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</si>
  <si>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</si>
  <si>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</si>
  <si>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</si>
  <si>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</si>
  <si>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</si>
  <si>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</si>
  <si>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</si>
  <si>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</si>
  <si>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</si>
  <si>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</si>
  <si>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</si>
  <si>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</si>
  <si>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</si>
  <si>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</si>
  <si>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</si>
  <si>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</si>
  <si>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</si>
  <si>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</si>
  <si>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</si>
  <si>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</si>
  <si>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</si>
  <si>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</si>
  <si>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</si>
  <si>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</si>
  <si>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</si>
  <si>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</si>
  <si>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</si>
  <si>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</si>
  <si>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</si>
  <si>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</si>
  <si>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</si>
  <si>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</si>
  <si>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</si>
  <si>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</si>
  <si>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</si>
  <si>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</si>
  <si>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</si>
  <si>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</si>
  <si>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</si>
  <si>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</si>
  <si>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</si>
  <si>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</si>
  <si>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</si>
  <si>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</si>
  <si>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</si>
  <si>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</si>
  <si>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</si>
  <si>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</si>
  <si>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</si>
  <si>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</si>
  <si>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</si>
  <si>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</si>
  <si>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</si>
  <si>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</si>
  <si>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</si>
  <si>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</si>
  <si>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</si>
  <si>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</si>
  <si>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</si>
  <si>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</si>
  <si>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</si>
  <si>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</si>
  <si>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</si>
  <si>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</si>
  <si>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</si>
  <si>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</si>
  <si>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</si>
  <si>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</si>
  <si>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</si>
  <si>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</si>
  <si>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</si>
  <si>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</si>
  <si>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</si>
  <si>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</si>
  <si>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</si>
  <si>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</si>
  <si>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</si>
  <si>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</si>
  <si>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</si>
  <si>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</si>
  <si>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</si>
  <si>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</si>
  <si>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</si>
  <si>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</si>
  <si>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</si>
  <si>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</si>
  <si>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</si>
  <si>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</si>
  <si>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</si>
  <si>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</si>
  <si>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</si>
  <si>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</si>
  <si>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</si>
  <si>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</si>
  <si>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</si>
  <si>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</si>
  <si>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</si>
  <si>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</si>
  <si>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</si>
  <si>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</si>
  <si>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</si>
  <si>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</si>
  <si>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</si>
  <si>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</si>
  <si>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</si>
  <si>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</si>
  <si>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</si>
  <si>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</si>
  <si>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</si>
  <si>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</si>
  <si>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</si>
  <si>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</si>
  <si>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</si>
  <si>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</si>
  <si>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</si>
  <si>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</si>
  <si>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</si>
  <si>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</si>
  <si>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</si>
  <si>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</si>
  <si>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</si>
  <si>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</si>
  <si>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</si>
  <si>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</si>
  <si>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</si>
  <si>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</si>
  <si>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</si>
  <si>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</si>
  <si>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</si>
  <si>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</si>
  <si>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</si>
  <si>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</si>
  <si>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</si>
  <si>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</si>
  <si>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</si>
  <si>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</si>
  <si>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</si>
  <si>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</si>
  <si>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</si>
  <si>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</si>
  <si>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</si>
  <si>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</si>
  <si>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</si>
  <si>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</si>
  <si>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</si>
  <si>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</si>
  <si>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</si>
  <si>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</si>
  <si>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</si>
  <si>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</si>
  <si>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</si>
  <si>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</si>
  <si>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</si>
  <si>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</si>
  <si>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</si>
  <si>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</si>
  <si>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</si>
  <si>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</si>
  <si>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</si>
  <si>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</si>
  <si>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</si>
  <si>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</si>
  <si>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</si>
  <si>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</si>
  <si>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</si>
  <si>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</si>
  <si>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</si>
  <si>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</si>
  <si>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</si>
  <si>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</si>
  <si>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</si>
  <si>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</si>
  <si>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</si>
  <si>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</si>
  <si>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</si>
  <si>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</si>
  <si>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</si>
  <si>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</si>
  <si>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</si>
  <si>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</si>
  <si>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</si>
  <si>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</si>
  <si>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</si>
  <si>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</si>
  <si>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</si>
  <si>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</si>
  <si>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</si>
  <si>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</si>
  <si>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</si>
  <si>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</si>
  <si>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</si>
  <si>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</si>
  <si>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</si>
  <si>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</si>
  <si>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</si>
  <si>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</si>
  <si>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</si>
  <si>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</si>
  <si>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</si>
  <si>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</si>
  <si>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</si>
  <si>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</si>
  <si>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</si>
  <si>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</si>
  <si>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</si>
  <si>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</si>
  <si>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</si>
  <si>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</si>
  <si>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</si>
  <si>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</si>
  <si>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</si>
  <si>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</si>
  <si>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</si>
  <si>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</si>
  <si>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</si>
  <si>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</si>
  <si>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</si>
  <si>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</si>
  <si>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</si>
  <si>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</si>
  <si>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</si>
  <si>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</si>
  <si>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</si>
  <si>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</si>
  <si>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</si>
  <si>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</si>
  <si>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</si>
  <si>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</si>
  <si>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</si>
  <si>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</si>
  <si>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</si>
  <si>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</si>
  <si>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</si>
  <si>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</si>
  <si>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</si>
  <si>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</si>
  <si>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</si>
  <si>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</si>
  <si>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</si>
  <si>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</si>
  <si>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</si>
  <si>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</si>
  <si>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</si>
  <si>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</si>
  <si>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</si>
  <si>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</si>
  <si>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</si>
  <si>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</si>
  <si>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</si>
  <si>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</si>
  <si>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</si>
  <si>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</si>
  <si>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</si>
  <si>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</si>
  <si>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</si>
  <si>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</si>
  <si>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</si>
  <si>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</si>
  <si>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</si>
  <si>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</si>
  <si>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</si>
  <si>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</si>
  <si>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</si>
  <si>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</si>
  <si>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</si>
  <si>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</si>
  <si>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</si>
  <si>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</si>
  <si>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</si>
  <si>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</si>
  <si>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</si>
  <si>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</si>
  <si>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</si>
  <si>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</si>
  <si>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</si>
  <si>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</si>
  <si>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</si>
  <si>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</si>
  <si>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</si>
  <si>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</si>
  <si>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</si>
  <si>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</si>
  <si>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</si>
  <si>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</si>
  <si>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</si>
  <si>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</si>
  <si>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</si>
  <si>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</si>
  <si>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</si>
  <si>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</si>
  <si>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</si>
  <si>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</si>
  <si>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</si>
  <si>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</si>
  <si>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</si>
  <si>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</si>
  <si>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</si>
  <si>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</si>
  <si>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</si>
  <si>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</si>
  <si>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</si>
  <si>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</si>
  <si>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</si>
  <si>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</si>
  <si>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</si>
  <si>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</si>
  <si>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</si>
  <si>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</si>
  <si>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</si>
  <si>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</si>
  <si>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</si>
  <si>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</si>
  <si>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</si>
  <si>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</si>
  <si>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</si>
  <si>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</si>
  <si>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</si>
  <si>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</si>
  <si>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</si>
  <si>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</si>
  <si>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</si>
  <si>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</si>
  <si>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</si>
  <si>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</si>
  <si>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</si>
  <si>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</si>
  <si>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</si>
  <si>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</si>
  <si>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</si>
  <si>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</si>
  <si>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</si>
  <si>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</si>
  <si>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</si>
  <si>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</si>
  <si>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</si>
  <si>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</si>
  <si>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</si>
  <si>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</si>
  <si>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</si>
  <si>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</si>
  <si>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</si>
  <si>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</si>
  <si>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</si>
  <si>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</si>
  <si>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</si>
  <si>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</si>
  <si>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</si>
  <si>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</si>
  <si>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</si>
  <si>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</si>
  <si>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</si>
  <si>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</si>
  <si>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</si>
  <si>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</si>
  <si>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</si>
  <si>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</si>
  <si>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</si>
  <si>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</si>
  <si>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</si>
  <si>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</si>
  <si>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</si>
  <si>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</si>
  <si>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</si>
  <si>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</si>
  <si>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</si>
  <si>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</si>
  <si>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</si>
  <si>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</si>
  <si>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</si>
  <si>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</si>
  <si>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</si>
  <si>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</si>
  <si>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</si>
  <si>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</si>
  <si>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</si>
  <si>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</si>
  <si>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</si>
  <si>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</si>
  <si>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</si>
  <si>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</si>
  <si>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</si>
  <si>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</si>
  <si>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</si>
  <si>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</si>
  <si>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</si>
  <si>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</si>
  <si>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</si>
  <si>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</si>
  <si>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</si>
  <si>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</si>
  <si>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</si>
  <si>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</si>
  <si>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</si>
  <si>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</si>
  <si>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</si>
  <si>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</si>
  <si>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</si>
  <si>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</si>
  <si>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</si>
  <si>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</si>
  <si>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</si>
  <si>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</si>
  <si>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</si>
  <si>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</si>
  <si>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</si>
  <si>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</si>
  <si>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</si>
  <si>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</si>
  <si>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</si>
  <si>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</si>
  <si>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</si>
  <si>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</si>
  <si>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</si>
  <si>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</si>
  <si>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</si>
  <si>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</si>
  <si>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</si>
  <si>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</si>
  <si>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</si>
  <si>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</si>
  <si>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</si>
  <si>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</si>
  <si>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</si>
  <si>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</si>
  <si>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</si>
  <si>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</si>
  <si>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</si>
  <si>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</si>
  <si>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</si>
  <si>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</si>
  <si>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</si>
  <si>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</si>
  <si>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</si>
  <si>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</si>
  <si>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</si>
  <si>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</si>
  <si>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</si>
  <si>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</si>
  <si>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</si>
  <si>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</si>
  <si>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</si>
  <si>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</si>
  <si>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</si>
  <si>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</si>
  <si>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</si>
  <si>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</si>
  <si>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</si>
  <si>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</si>
  <si>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</si>
  <si>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</si>
  <si>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</si>
  <si>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</si>
  <si>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</si>
  <si>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</si>
  <si>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</si>
  <si>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</si>
  <si>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</si>
  <si>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</si>
  <si>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</si>
  <si>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</si>
  <si>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</si>
  <si>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</si>
  <si>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</si>
  <si>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</si>
  <si>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</si>
  <si>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</si>
  <si>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</si>
  <si>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</si>
  <si>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</si>
  <si>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</si>
  <si>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</si>
  <si>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</si>
  <si>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</si>
  <si>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</si>
  <si>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</si>
  <si>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</si>
  <si>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</si>
  <si>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</si>
  <si>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</si>
  <si>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</si>
  <si>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</si>
  <si>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</si>
  <si>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</si>
  <si>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</si>
  <si>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</si>
  <si>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</si>
  <si>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</si>
  <si>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</si>
  <si>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</si>
  <si>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</si>
  <si>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</si>
  <si>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</si>
  <si>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</si>
  <si>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</si>
  <si>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</si>
  <si>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</si>
  <si>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</si>
  <si>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</si>
  <si>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</si>
  <si>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</si>
  <si>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</si>
  <si>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</si>
  <si>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</si>
  <si>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</si>
  <si>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</si>
  <si>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</si>
  <si>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</si>
  <si>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</si>
  <si>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</si>
  <si>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</si>
  <si>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</si>
  <si>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</si>
  <si>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</si>
  <si>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</si>
  <si>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</si>
  <si>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</si>
  <si>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</si>
  <si>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</si>
  <si>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</si>
  <si>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</si>
  <si>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</si>
  <si>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</si>
  <si>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</si>
  <si>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</si>
  <si>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</si>
  <si>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</si>
  <si>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</si>
  <si>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</si>
  <si>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</si>
  <si>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</si>
  <si>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</si>
  <si>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</si>
  <si>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</si>
  <si>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</si>
  <si>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</si>
  <si>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</si>
  <si>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</si>
  <si>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</si>
  <si>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</si>
  <si>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</si>
  <si>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</si>
  <si>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</si>
  <si>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</si>
  <si>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</si>
  <si>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</si>
  <si>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</si>
  <si>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</si>
  <si>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</si>
  <si>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</si>
  <si>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</si>
  <si>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</si>
  <si>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</si>
  <si>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</si>
  <si>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</si>
  <si>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</si>
  <si>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</si>
  <si>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</si>
  <si>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</si>
  <si>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</si>
  <si>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</si>
  <si>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</si>
  <si>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</si>
  <si>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</si>
  <si>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</si>
  <si>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</si>
  <si>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</si>
  <si>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</si>
  <si>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</si>
  <si>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</si>
  <si>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</si>
  <si>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</si>
  <si>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</si>
  <si>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</si>
  <si>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</si>
  <si>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</si>
  <si>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</si>
  <si>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</si>
  <si>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</si>
  <si>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</si>
  <si>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</si>
  <si>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</si>
  <si>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</si>
  <si>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</si>
  <si>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</si>
  <si>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</si>
  <si>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</si>
  <si>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</si>
  <si>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</si>
  <si>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</si>
  <si>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</si>
  <si>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</si>
  <si>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</si>
  <si>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</si>
  <si>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</si>
  <si>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</si>
  <si>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</si>
  <si>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</si>
  <si>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</si>
  <si>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</si>
  <si>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</si>
  <si>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</si>
  <si>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</si>
  <si>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</si>
  <si>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</si>
  <si>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</si>
  <si>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</si>
  <si>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</si>
  <si>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</si>
  <si>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</si>
  <si>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</si>
  <si>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</si>
  <si>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</si>
  <si>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</si>
  <si>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</si>
  <si>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</si>
  <si>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</si>
  <si>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</si>
  <si>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</si>
  <si>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</si>
  <si>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</si>
  <si>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</si>
  <si>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</si>
  <si>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</si>
  <si>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</si>
  <si>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</si>
  <si>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</si>
  <si>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</si>
  <si>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</si>
  <si>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</si>
  <si>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</si>
  <si>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</si>
  <si>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</si>
  <si>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</si>
  <si>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</si>
  <si>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</si>
  <si>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</si>
  <si>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</si>
  <si>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</si>
  <si>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</si>
  <si>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</si>
  <si>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</si>
  <si>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</si>
  <si>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</si>
  <si>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</si>
  <si>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</si>
  <si>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</si>
  <si>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</si>
  <si>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</si>
  <si>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</si>
  <si>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</si>
  <si>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</si>
  <si>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</si>
  <si>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</si>
  <si>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</si>
  <si>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</si>
  <si>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</si>
  <si>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</si>
  <si>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</si>
  <si>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</si>
  <si>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</si>
  <si>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</si>
  <si>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</si>
  <si>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</si>
  <si>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</si>
  <si>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</si>
  <si>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</si>
  <si>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</si>
  <si>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</si>
  <si>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</si>
  <si>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</si>
  <si>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</si>
  <si>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</si>
  <si>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</si>
  <si>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</si>
  <si>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</si>
  <si>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</si>
  <si>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</si>
  <si>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</si>
  <si>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</si>
  <si>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</si>
  <si>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</si>
  <si>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</si>
  <si>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</si>
  <si>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</si>
  <si>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</si>
  <si>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</si>
  <si>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</si>
  <si>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</si>
  <si>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</si>
  <si>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</si>
  <si>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</si>
  <si>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</si>
  <si>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</si>
  <si>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</si>
  <si>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</si>
  <si>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</si>
  <si>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</si>
  <si>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</si>
  <si>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</si>
  <si>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</si>
  <si>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</si>
  <si>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</si>
  <si>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</si>
  <si>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</si>
  <si>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</si>
  <si>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</si>
  <si>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</si>
  <si>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</si>
  <si>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</si>
  <si>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</si>
  <si>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</si>
  <si>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</si>
  <si>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</si>
  <si>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</si>
  <si>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</si>
  <si>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</si>
  <si>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</si>
  <si>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</si>
  <si>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</si>
  <si>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</si>
  <si>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</si>
  <si>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</si>
  <si>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</si>
  <si>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</si>
  <si>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</si>
  <si>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</si>
  <si>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</si>
  <si>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</si>
  <si>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</si>
  <si>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</si>
  <si>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</si>
  <si>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</si>
  <si>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</si>
  <si>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</si>
  <si>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</si>
  <si>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</si>
  <si>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</si>
  <si>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</si>
  <si>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</si>
  <si>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</si>
  <si>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</si>
  <si>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</si>
  <si>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</si>
  <si>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</si>
  <si>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</si>
  <si>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</si>
  <si>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</si>
  <si>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</si>
  <si>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</si>
  <si>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</si>
  <si>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</si>
  <si>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</si>
  <si>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</si>
  <si>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</si>
  <si>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</si>
  <si>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</si>
  <si>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</si>
  <si>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</si>
  <si>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</si>
  <si>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</si>
  <si>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</si>
  <si>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</si>
  <si>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</si>
  <si>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</si>
  <si>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</si>
  <si>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</si>
  <si>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</si>
  <si>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</si>
  <si>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</si>
  <si>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</si>
  <si>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</si>
  <si>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</si>
  <si>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</si>
  <si>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</si>
  <si>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</si>
  <si>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</si>
  <si>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</si>
  <si>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</si>
  <si>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</si>
  <si>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</si>
  <si>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</si>
  <si>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</si>
  <si>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</si>
  <si>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</si>
  <si>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</si>
  <si>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</si>
  <si>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</si>
  <si>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</si>
  <si>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</si>
  <si>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</si>
  <si>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</si>
  <si>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</si>
  <si>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</si>
  <si>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</si>
  <si>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</si>
  <si>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</si>
  <si>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</si>
  <si>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</si>
  <si>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</si>
  <si>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</si>
  <si>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</si>
  <si>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</si>
  <si>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</si>
  <si>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</si>
  <si>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</si>
  <si>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</si>
  <si>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</si>
  <si>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</si>
  <si>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</si>
  <si>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</si>
  <si>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</si>
  <si>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</si>
  <si>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</si>
  <si>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</si>
  <si>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</si>
  <si>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</si>
  <si>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</si>
  <si>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</si>
  <si>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</si>
  <si>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</si>
  <si>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</si>
  <si>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</si>
  <si>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</si>
  <si>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</si>
  <si>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</si>
  <si>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</si>
  <si>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</si>
  <si>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</si>
  <si>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</si>
  <si>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</si>
  <si>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</si>
  <si>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</si>
  <si>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</si>
  <si>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</si>
  <si>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</si>
  <si>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</si>
  <si>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</si>
  <si>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</si>
  <si>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</si>
  <si>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</si>
  <si>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</si>
  <si>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</si>
  <si>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</si>
  <si>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</si>
  <si>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</si>
  <si>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</si>
  <si>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</si>
  <si>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</si>
  <si>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</si>
  <si>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</si>
  <si>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</si>
  <si>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</si>
  <si>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</si>
  <si>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</si>
  <si>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</si>
  <si>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</si>
  <si>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</si>
  <si>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</si>
  <si>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</si>
  <si>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</si>
  <si>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</si>
  <si>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</si>
  <si>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</si>
  <si>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</si>
  <si>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</si>
  <si>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</si>
  <si>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</si>
  <si>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</si>
  <si>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</si>
  <si>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</si>
  <si>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</si>
  <si>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</si>
  <si>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</si>
  <si>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</si>
  <si>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</si>
  <si>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</si>
  <si>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</si>
  <si>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</si>
  <si>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</si>
  <si>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</si>
  <si>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</si>
  <si>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</si>
  <si>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</si>
  <si>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</si>
  <si>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</si>
  <si>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</si>
  <si>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</si>
  <si>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</si>
  <si>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</si>
  <si>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</si>
  <si>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</si>
  <si>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</si>
  <si>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</si>
  <si>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</si>
  <si>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</si>
  <si>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</si>
  <si>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</si>
  <si>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</si>
  <si>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</si>
  <si>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</si>
  <si>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</si>
  <si>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</si>
  <si>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</si>
  <si>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</si>
  <si>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</si>
  <si>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</si>
  <si>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</si>
  <si>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</si>
  <si>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</si>
  <si>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</si>
  <si>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</si>
  <si>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</si>
  <si>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</si>
  <si>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</si>
  <si>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</si>
  <si>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</si>
  <si>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</si>
  <si>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</si>
  <si>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</si>
  <si>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</si>
  <si>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</si>
  <si>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</si>
  <si>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</si>
  <si>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</si>
  <si>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</si>
  <si>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</si>
  <si>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</si>
  <si>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</si>
  <si>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</si>
  <si>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</si>
  <si>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</si>
  <si>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</si>
  <si>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</si>
  <si>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</si>
  <si>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</si>
  <si>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</si>
  <si>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</si>
  <si>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</si>
  <si>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</si>
  <si>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</si>
  <si>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</si>
  <si>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</si>
  <si>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</si>
  <si>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</si>
  <si>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</si>
  <si>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</si>
  <si>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</si>
  <si>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</si>
  <si>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</si>
  <si>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</si>
  <si>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</si>
  <si>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</si>
  <si>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</si>
  <si>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</si>
  <si>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</si>
  <si>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</si>
  <si>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</si>
  <si>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</si>
  <si>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</si>
  <si>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</si>
  <si>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</si>
  <si>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</si>
  <si>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</si>
  <si>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</si>
  <si>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</si>
  <si>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</si>
  <si>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</si>
  <si>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</si>
  <si>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</si>
  <si>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</si>
  <si>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</si>
  <si>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</si>
  <si>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</si>
  <si>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</si>
  <si>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</si>
  <si>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</si>
  <si>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</si>
  <si>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</si>
  <si>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</si>
  <si>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</si>
  <si>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</si>
  <si>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</si>
  <si>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</si>
  <si>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</si>
  <si>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</si>
  <si>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</si>
  <si>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</si>
  <si>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</si>
  <si>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</si>
  <si>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</si>
  <si>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</si>
  <si>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</si>
  <si>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</si>
  <si>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</si>
  <si>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</si>
  <si>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</si>
  <si>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</si>
  <si>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</si>
  <si>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</si>
  <si>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</si>
  <si>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</si>
  <si>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</si>
  <si>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</si>
  <si>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</si>
  <si>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</si>
  <si>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</si>
  <si>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</si>
  <si>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</si>
  <si>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</si>
  <si>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</si>
  <si>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</si>
  <si>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</si>
  <si>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</si>
  <si>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</si>
  <si>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</si>
  <si>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</si>
  <si>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</si>
  <si>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</si>
  <si>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</si>
  <si>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</si>
  <si>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</si>
  <si>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</si>
  <si>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</si>
  <si>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</si>
  <si>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</si>
  <si>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</si>
  <si>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</si>
  <si>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</si>
  <si>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</si>
  <si>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</si>
  <si>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</si>
  <si>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</si>
  <si>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</si>
  <si>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</si>
  <si>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</si>
  <si>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</si>
  <si>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</si>
  <si>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</si>
  <si>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</si>
  <si>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</si>
  <si>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</si>
  <si>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</si>
  <si>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</si>
  <si>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</si>
  <si>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</si>
  <si>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</si>
  <si>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</si>
  <si>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</si>
  <si>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</si>
  <si>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</si>
  <si>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</si>
  <si>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</si>
  <si>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</si>
  <si>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</si>
  <si>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</si>
  <si>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</si>
  <si>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</si>
  <si>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</si>
  <si>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</si>
  <si>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</si>
  <si>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</si>
  <si>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</si>
  <si>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</si>
  <si>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</si>
  <si>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</si>
  <si>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</si>
  <si>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</si>
  <si>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</si>
  <si>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</si>
  <si>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</si>
  <si>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</si>
  <si>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</si>
  <si>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</si>
  <si>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</si>
  <si>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</si>
  <si>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</si>
  <si>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</si>
  <si>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</si>
  <si>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</si>
  <si>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</si>
  <si>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</si>
  <si>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</si>
  <si>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</si>
  <si>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</si>
  <si>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</si>
  <si>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</si>
  <si>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</si>
  <si>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</si>
  <si>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</si>
  <si>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</si>
  <si>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</si>
  <si>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</si>
  <si>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</si>
  <si>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</si>
  <si>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</si>
  <si>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</si>
  <si>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</si>
  <si>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</si>
  <si>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</si>
  <si>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</si>
  <si>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</si>
  <si>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</si>
  <si>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</si>
  <si>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</si>
  <si>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</si>
  <si>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</si>
  <si>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</si>
  <si>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</si>
  <si>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</si>
  <si>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</si>
  <si>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</si>
  <si>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</si>
  <si>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</si>
  <si>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</si>
  <si>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</si>
  <si>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</si>
  <si>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</si>
  <si>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</si>
  <si>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</si>
  <si>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</si>
  <si>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</si>
  <si>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</si>
  <si>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</si>
  <si>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</si>
  <si>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</si>
  <si>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</si>
  <si>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</si>
  <si>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</si>
  <si>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</si>
  <si>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</si>
  <si>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</si>
  <si>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</si>
  <si>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</si>
  <si>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</si>
  <si>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</si>
  <si>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</si>
  <si>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</si>
  <si>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</si>
  <si>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</si>
  <si>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</si>
  <si>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</si>
  <si>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</si>
  <si>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</si>
  <si>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</si>
  <si>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</si>
  <si>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</si>
  <si>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</si>
  <si>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</si>
  <si>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</si>
  <si>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</si>
  <si>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</si>
  <si>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</si>
  <si>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</si>
  <si>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</si>
  <si>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</si>
  <si>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</si>
  <si>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</si>
  <si>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</si>
  <si>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</si>
  <si>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</si>
  <si>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</si>
  <si>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</si>
  <si>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</si>
  <si>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</si>
  <si>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</si>
  <si>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</si>
  <si>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</si>
  <si>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</si>
  <si>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</si>
  <si>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</si>
  <si>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</si>
  <si>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</si>
  <si>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</si>
  <si>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</si>
  <si>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</si>
  <si>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</si>
  <si>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</si>
  <si>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</si>
  <si>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</si>
  <si>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</si>
  <si>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</si>
  <si>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</si>
  <si>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</si>
  <si>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</si>
  <si>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</si>
  <si>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</si>
  <si>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</si>
  <si>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</si>
  <si>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</si>
  <si>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</si>
  <si>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</si>
  <si>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</si>
  <si>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</si>
  <si>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</si>
  <si>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</si>
  <si>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</si>
  <si>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</si>
  <si>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</si>
  <si>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</si>
  <si>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</si>
  <si>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</si>
  <si>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</si>
  <si>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</si>
  <si>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</si>
  <si>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</si>
  <si>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</si>
  <si>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</si>
  <si>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</si>
  <si>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</si>
  <si>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</si>
  <si>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</si>
  <si>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</si>
  <si>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</si>
  <si>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</si>
  <si>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</si>
  <si>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</si>
  <si>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</si>
  <si>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</si>
  <si>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</si>
  <si>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</si>
  <si>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</si>
  <si>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</si>
  <si>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</si>
  <si>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</si>
  <si>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</si>
  <si>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</si>
  <si>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</si>
  <si>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</si>
  <si>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</si>
  <si>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</si>
  <si>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</si>
  <si>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</si>
  <si>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</si>
  <si>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</si>
  <si>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</si>
  <si>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</si>
  <si>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</si>
  <si>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</si>
  <si>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</si>
  <si>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</si>
  <si>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</si>
  <si>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</si>
  <si>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</si>
  <si>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</si>
  <si>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</si>
  <si>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</si>
  <si>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</si>
  <si>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</si>
  <si>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</si>
  <si>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</si>
  <si>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</si>
  <si>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</si>
  <si>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</si>
  <si>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</si>
  <si>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</si>
  <si>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</si>
  <si>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</si>
  <si>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</si>
  <si>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</si>
  <si>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</si>
  <si>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</si>
  <si>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</si>
  <si>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</si>
  <si>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</si>
  <si>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</si>
  <si>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</si>
  <si>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</si>
  <si>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</si>
  <si>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</si>
  <si>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</si>
  <si>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</si>
  <si>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</si>
  <si>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</si>
  <si>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</si>
  <si>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</si>
  <si>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</si>
  <si>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</si>
  <si>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</si>
  <si>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</si>
  <si>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</si>
  <si>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</si>
  <si>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</si>
  <si>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</si>
  <si>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</si>
  <si>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</si>
  <si>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</si>
  <si>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</si>
  <si>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</si>
  <si>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</si>
  <si>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</si>
  <si>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</si>
  <si>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</si>
  <si>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</si>
  <si>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</si>
  <si>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</si>
  <si>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</si>
  <si>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</si>
  <si>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</si>
  <si>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</si>
  <si>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</si>
  <si>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</si>
  <si>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</si>
  <si>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</si>
  <si>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</si>
  <si>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</si>
  <si>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</si>
  <si>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</si>
  <si>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</si>
  <si>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</si>
  <si>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</si>
  <si>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</si>
  <si>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</si>
  <si>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</si>
  <si>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</si>
  <si>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</si>
  <si>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</si>
  <si>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</si>
  <si>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</si>
  <si>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</si>
  <si>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</si>
  <si>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</si>
  <si>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</si>
  <si>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</si>
  <si>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</si>
  <si>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</si>
  <si>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</si>
  <si>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</si>
  <si>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</si>
  <si>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</si>
  <si>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</si>
  <si>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</si>
  <si>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</si>
  <si>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</si>
  <si>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</si>
  <si>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</si>
  <si>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</si>
  <si>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</si>
  <si>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</si>
  <si>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</si>
  <si>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</si>
  <si>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</si>
  <si>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</si>
  <si>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</si>
  <si>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</si>
  <si>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</si>
  <si>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</si>
  <si>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</si>
  <si>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</si>
  <si>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</si>
  <si>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</si>
  <si>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</si>
  <si>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</si>
  <si>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</si>
  <si>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</si>
  <si>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</si>
  <si>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</si>
  <si>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</si>
  <si>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</si>
  <si>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</si>
  <si>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</si>
  <si>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</si>
  <si>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</si>
  <si>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</si>
  <si>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</si>
  <si>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</si>
  <si>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</si>
  <si>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</si>
  <si>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</si>
  <si>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</si>
  <si>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</si>
  <si>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</si>
  <si>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</si>
  <si>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</si>
  <si>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</si>
  <si>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</si>
  <si>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</si>
  <si>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</si>
  <si>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</si>
  <si>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</si>
  <si>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</si>
  <si>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</si>
  <si>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</si>
  <si>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</si>
  <si>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</si>
  <si>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</si>
  <si>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</si>
  <si>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</si>
  <si>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</si>
  <si>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</si>
  <si>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</si>
  <si>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</si>
  <si>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</si>
  <si>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</si>
  <si>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</si>
  <si>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</si>
  <si>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</si>
  <si>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</si>
  <si>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</si>
  <si>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</si>
  <si>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</si>
  <si>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</si>
  <si>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</si>
  <si>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</si>
  <si>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</si>
  <si>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</si>
  <si>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</si>
  <si>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</si>
  <si>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</si>
  <si>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</si>
  <si>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</si>
  <si>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</si>
  <si>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</si>
  <si>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</si>
  <si>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</si>
  <si>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</si>
  <si>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</si>
  <si>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</si>
  <si>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</si>
  <si>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</si>
  <si>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</si>
  <si>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</si>
  <si>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</si>
  <si>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</si>
  <si>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</si>
  <si>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</si>
  <si>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</si>
  <si>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</si>
  <si>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</si>
  <si>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</si>
  <si>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</si>
  <si>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</si>
  <si>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</si>
  <si>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</si>
  <si>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</si>
  <si>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</si>
  <si>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</si>
  <si>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</si>
  <si>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</si>
  <si>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</si>
  <si>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</si>
  <si>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</si>
  <si>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</si>
  <si>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</si>
  <si>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</si>
  <si>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</si>
  <si>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</si>
  <si>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</si>
  <si>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</si>
  <si>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</si>
  <si>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</si>
  <si>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</si>
  <si>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</si>
  <si>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</si>
  <si>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</si>
  <si>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</si>
  <si>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</si>
  <si>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</si>
  <si>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</si>
  <si>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</si>
  <si>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</si>
  <si>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</si>
  <si>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</si>
  <si>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</si>
  <si>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</si>
  <si>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</si>
  <si>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</si>
  <si>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</si>
  <si>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</si>
  <si>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</si>
  <si>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</si>
  <si>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</si>
  <si>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</si>
  <si>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</si>
  <si>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</si>
  <si>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</si>
  <si>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</si>
  <si>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</si>
  <si>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</si>
  <si>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</si>
  <si>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</si>
  <si>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</si>
  <si>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</si>
  <si>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</si>
  <si>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</si>
  <si>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</si>
  <si>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</si>
  <si>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</si>
  <si>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</si>
  <si>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</si>
  <si>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</si>
  <si>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</si>
  <si>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</si>
  <si>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</si>
  <si>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</si>
  <si>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</si>
  <si>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</si>
  <si>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</si>
  <si>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</si>
  <si>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</si>
  <si>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</si>
  <si>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</si>
  <si>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</si>
  <si>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</si>
  <si>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</si>
  <si>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</si>
  <si>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</si>
  <si>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</si>
  <si>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</si>
  <si>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</si>
  <si>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</si>
  <si>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</si>
  <si>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</si>
  <si>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</si>
  <si>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</si>
  <si>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</si>
  <si>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</si>
  <si>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</si>
  <si>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</si>
  <si>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</si>
  <si>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</si>
  <si>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</si>
  <si>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</si>
  <si>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</si>
  <si>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</si>
  <si>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</si>
  <si>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</si>
  <si>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</si>
  <si>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</si>
  <si>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</si>
  <si>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</si>
  <si>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</si>
  <si>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</si>
  <si>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</si>
  <si>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</si>
  <si>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</si>
  <si>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</si>
  <si>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</si>
  <si>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</si>
  <si>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</si>
  <si>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</si>
  <si>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</si>
  <si>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</si>
  <si>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</si>
  <si>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</si>
  <si>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</si>
  <si>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</si>
  <si>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</si>
  <si>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</si>
  <si>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</si>
  <si>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</si>
  <si>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</si>
  <si>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</si>
  <si>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</si>
  <si>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</si>
  <si>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</si>
  <si>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</si>
  <si>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</si>
  <si>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</si>
  <si>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</si>
  <si>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</si>
  <si>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</si>
  <si>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</si>
  <si>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</si>
  <si>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</si>
  <si>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</si>
  <si>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</si>
  <si>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</si>
  <si>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</si>
  <si>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</si>
  <si>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</si>
  <si>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</si>
  <si>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</si>
  <si>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</si>
  <si>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</si>
  <si>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</si>
  <si>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</si>
  <si>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</si>
  <si>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</si>
  <si>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</si>
  <si>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</si>
  <si>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</si>
  <si>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</si>
  <si>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</si>
  <si>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</si>
  <si>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</si>
  <si>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</si>
  <si>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</si>
  <si>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</si>
  <si>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</si>
  <si>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</si>
  <si>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</si>
  <si>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</si>
  <si>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</si>
  <si>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</si>
  <si>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</si>
  <si>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</si>
  <si>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</si>
  <si>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</si>
  <si>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</si>
  <si>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</si>
  <si>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</si>
  <si>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</si>
  <si>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</si>
  <si>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</si>
  <si>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</si>
  <si>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</si>
  <si>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</si>
  <si>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</si>
  <si>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</si>
  <si>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</si>
  <si>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</si>
  <si>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</si>
  <si>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</si>
  <si>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</si>
  <si>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</si>
  <si>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</si>
  <si>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</si>
  <si>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</si>
  <si>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</si>
  <si>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</si>
  <si>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</si>
  <si>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</si>
  <si>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</si>
  <si>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</si>
  <si>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</si>
  <si>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</si>
  <si>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</si>
  <si>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</si>
  <si>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</si>
  <si>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</si>
  <si>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</si>
  <si>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</si>
  <si>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</si>
  <si>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</si>
  <si>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</si>
  <si>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</si>
  <si>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</si>
  <si>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</si>
  <si>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</si>
  <si>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</si>
  <si>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</si>
  <si>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</si>
  <si>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</si>
  <si>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</si>
  <si>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</si>
  <si>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</si>
  <si>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</si>
  <si>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</si>
  <si>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</si>
  <si>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</si>
  <si>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</si>
  <si>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</si>
  <si>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</si>
  <si>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</si>
  <si>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</si>
  <si>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</si>
  <si>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</si>
  <si>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</si>
  <si>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</si>
  <si>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</si>
  <si>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</si>
  <si>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</si>
  <si>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</si>
  <si>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</si>
  <si>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</si>
  <si>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</si>
  <si>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</si>
  <si>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</si>
  <si>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</si>
  <si>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</si>
  <si>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</si>
  <si>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</si>
  <si>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</si>
  <si>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</si>
  <si>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</si>
  <si>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</si>
  <si>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</si>
  <si>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</si>
  <si>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</si>
  <si>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</si>
  <si>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</si>
  <si>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</si>
  <si>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</si>
  <si>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</si>
  <si>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</si>
  <si>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</si>
  <si>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</si>
  <si>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</si>
  <si>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</si>
  <si>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</si>
  <si>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</si>
  <si>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</si>
  <si>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</si>
  <si>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</si>
  <si>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</si>
  <si>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</si>
  <si>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</si>
  <si>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</si>
  <si>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</si>
  <si>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</si>
  <si>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</si>
  <si>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</si>
  <si>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</si>
  <si>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</si>
  <si>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</si>
  <si>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</si>
  <si>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</si>
  <si>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</si>
  <si>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</si>
  <si>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</si>
  <si>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</si>
  <si>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</si>
  <si>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</si>
  <si>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</si>
  <si>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</si>
  <si>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</si>
  <si>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</si>
  <si>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</si>
  <si>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</si>
  <si>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</si>
  <si>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</si>
  <si>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</si>
  <si>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</si>
  <si>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</si>
  <si>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</si>
  <si>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</si>
  <si>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</si>
  <si>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</si>
  <si>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</si>
  <si>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</si>
  <si>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</si>
  <si>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</si>
  <si>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</si>
  <si>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</si>
  <si>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</si>
  <si>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</si>
  <si>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</si>
  <si>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</si>
  <si>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</si>
  <si>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</si>
  <si>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</si>
  <si>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</si>
  <si>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</si>
  <si>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</si>
  <si>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</si>
  <si>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</si>
  <si>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</si>
  <si>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</si>
  <si>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</si>
  <si>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</si>
  <si>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</si>
  <si>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</si>
  <si>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</si>
  <si>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</si>
  <si>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</si>
  <si>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</si>
  <si>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</si>
  <si>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</si>
  <si>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</si>
  <si>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</si>
  <si>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</si>
  <si>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</si>
  <si>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</si>
  <si>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</si>
  <si>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</si>
  <si>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</si>
  <si>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</si>
  <si>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</si>
  <si>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</si>
  <si>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</si>
  <si>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</si>
  <si>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</si>
  <si>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</si>
  <si>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</si>
  <si>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</si>
  <si>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</si>
  <si>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</si>
  <si>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</si>
  <si>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</si>
  <si>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</si>
  <si>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</si>
  <si>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</si>
  <si>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</si>
  <si>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</si>
  <si>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</si>
  <si>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</si>
  <si>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</si>
  <si>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</si>
  <si>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</si>
  <si>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</si>
  <si>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</si>
  <si>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</si>
  <si>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</si>
  <si>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</si>
  <si>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</si>
  <si>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</si>
  <si>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</si>
  <si>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</si>
  <si>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</si>
  <si>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</si>
  <si>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</si>
  <si>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</si>
  <si>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</si>
  <si>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</si>
  <si>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</si>
  <si>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</si>
  <si>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</si>
  <si>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</si>
  <si>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</si>
  <si>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</si>
  <si>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</si>
  <si>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</si>
  <si>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</si>
  <si>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</si>
  <si>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</si>
  <si>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</si>
  <si>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</si>
  <si>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</si>
  <si>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</si>
  <si>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</si>
  <si>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</si>
  <si>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</si>
  <si>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</si>
  <si>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</si>
  <si>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</si>
  <si>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</si>
  <si>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</si>
  <si>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</si>
  <si>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</si>
  <si>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</si>
  <si>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</si>
  <si>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</si>
  <si>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</si>
  <si>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</si>
  <si>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</si>
  <si>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</si>
  <si>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</si>
  <si>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</si>
  <si>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</si>
  <si>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</si>
  <si>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</si>
  <si>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</si>
  <si>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</si>
  <si>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</si>
  <si>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</si>
  <si>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</si>
  <si>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</si>
  <si>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</si>
  <si>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</si>
  <si>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</si>
  <si>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</si>
  <si>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</si>
  <si>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</si>
  <si>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</si>
  <si>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</si>
  <si>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</si>
  <si>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</si>
  <si>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</si>
  <si>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</si>
  <si>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</si>
  <si>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</si>
  <si>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</si>
  <si>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</si>
  <si>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</si>
  <si>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</si>
  <si>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</si>
  <si>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</si>
  <si>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</si>
  <si>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</si>
  <si>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</si>
  <si>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</si>
  <si>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</si>
  <si>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</si>
  <si>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</si>
  <si>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</si>
  <si>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</si>
  <si>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</si>
  <si>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</si>
  <si>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</si>
  <si>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</si>
  <si>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</si>
  <si>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</si>
  <si>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</si>
  <si>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</si>
  <si>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</si>
  <si>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</si>
  <si>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</si>
  <si>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</si>
  <si>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</si>
  <si>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</si>
  <si>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</si>
  <si>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</si>
  <si>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</si>
  <si>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</si>
  <si>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</si>
  <si>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</si>
  <si>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</si>
  <si>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</si>
  <si>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</si>
  <si>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</si>
  <si>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</si>
  <si>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</si>
  <si>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</si>
  <si>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</si>
  <si>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</si>
  <si>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</si>
  <si>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</si>
  <si>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</si>
  <si>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</si>
  <si>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</si>
  <si>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</si>
  <si>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</si>
  <si>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</si>
  <si>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</si>
  <si>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</si>
  <si>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</si>
  <si>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</si>
  <si>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</si>
  <si>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</si>
  <si>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</si>
  <si>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</si>
  <si>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</si>
  <si>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</si>
  <si>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</si>
  <si>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</si>
  <si>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</si>
  <si>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</si>
  <si>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</si>
  <si>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</si>
  <si>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</si>
  <si>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</si>
  <si>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</si>
  <si>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</si>
  <si>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</si>
  <si>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</si>
  <si>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</si>
  <si>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</si>
  <si>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</si>
  <si>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</si>
  <si>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</si>
  <si>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</si>
  <si>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</si>
  <si>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</si>
  <si>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</si>
  <si>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</si>
  <si>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</si>
  <si>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</si>
  <si>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</si>
  <si>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</si>
  <si>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</si>
  <si>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</si>
  <si>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</si>
  <si>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</si>
  <si>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</si>
  <si>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</si>
  <si>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</si>
  <si>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</si>
  <si>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</si>
  <si>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</si>
  <si>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</si>
  <si>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</si>
  <si>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</si>
  <si>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</si>
  <si>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</si>
  <si>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</si>
  <si>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</si>
  <si>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</si>
  <si>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</si>
  <si>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</si>
  <si>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</si>
  <si>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</si>
  <si>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</si>
  <si>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</si>
  <si>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</si>
  <si>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</si>
  <si>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</si>
  <si>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</si>
  <si>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</si>
  <si>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</si>
  <si>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</si>
  <si>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</si>
  <si>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</si>
  <si>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</si>
  <si>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</si>
  <si>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</si>
  <si>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</si>
  <si>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</si>
  <si>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</si>
  <si>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</si>
  <si>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</si>
  <si>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</si>
  <si>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</si>
  <si>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</si>
  <si>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</si>
  <si>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</si>
  <si>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</si>
  <si>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</si>
  <si>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</si>
  <si>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</si>
  <si>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</si>
  <si>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</si>
  <si>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</si>
  <si>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</si>
  <si>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</si>
  <si>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</si>
  <si>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</si>
  <si>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</si>
  <si>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</si>
  <si>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</si>
  <si>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</si>
  <si>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</si>
  <si>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</si>
  <si>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</si>
  <si>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</si>
  <si>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</si>
  <si>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</si>
  <si>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</si>
  <si>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</si>
  <si>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</si>
  <si>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</si>
  <si>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</si>
  <si>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</si>
  <si>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</si>
  <si>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</si>
  <si>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</si>
  <si>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</si>
  <si>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</si>
  <si>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</si>
  <si>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</si>
  <si>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</si>
  <si>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</si>
  <si>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</si>
  <si>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</si>
  <si>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</si>
  <si>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</si>
  <si>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</si>
  <si>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</si>
  <si>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</si>
  <si>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</si>
  <si>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</si>
  <si>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</si>
  <si>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</si>
  <si>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</si>
  <si>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</si>
  <si>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</si>
  <si>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</si>
  <si>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</si>
  <si>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</si>
  <si>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</si>
  <si>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</si>
  <si>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</si>
  <si>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</si>
  <si>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</si>
  <si>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</si>
  <si>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</si>
  <si>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</si>
  <si>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</si>
  <si>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</si>
  <si>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</si>
  <si>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</si>
  <si>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</si>
  <si>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</si>
  <si>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</si>
  <si>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</si>
  <si>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</si>
  <si>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</si>
  <si>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</si>
  <si>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</si>
  <si>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</si>
  <si>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</si>
  <si>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</si>
  <si>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</si>
  <si>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</si>
  <si>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</si>
  <si>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</si>
  <si>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</si>
  <si>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</si>
  <si>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</si>
  <si>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</si>
  <si>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</si>
  <si>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</si>
  <si>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</si>
  <si>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</si>
  <si>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</si>
  <si>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</si>
  <si>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</si>
  <si>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</si>
  <si>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</si>
  <si>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</si>
  <si>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</si>
  <si>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</si>
  <si>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</si>
  <si>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</si>
  <si>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</si>
  <si>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</si>
  <si>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</si>
  <si>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</si>
  <si>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</si>
  <si>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</si>
  <si>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</si>
  <si>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</si>
  <si>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</si>
  <si>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</si>
  <si>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</si>
  <si>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</si>
  <si>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</si>
  <si>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</si>
  <si>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</si>
  <si>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</si>
  <si>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</si>
  <si>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</si>
  <si>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</si>
  <si>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</si>
  <si>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</si>
  <si>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</si>
  <si>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</si>
  <si>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</si>
  <si>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</si>
  <si>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</si>
  <si>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</si>
  <si>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</si>
  <si>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</si>
  <si>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</si>
  <si>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</si>
  <si>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</si>
  <si>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</si>
  <si>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</si>
  <si>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</si>
  <si>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</si>
  <si>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</si>
  <si>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</si>
  <si>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</si>
  <si>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</si>
  <si>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</si>
  <si>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</si>
  <si>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</si>
  <si>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</si>
  <si>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</si>
  <si>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</si>
  <si>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</si>
  <si>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</si>
  <si>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</si>
  <si>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</si>
  <si>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</si>
  <si>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</si>
  <si>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</si>
  <si>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</si>
  <si>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</si>
  <si>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</si>
  <si>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</si>
  <si>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</si>
  <si>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</si>
  <si>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</si>
  <si>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</si>
  <si>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</si>
  <si>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</si>
  <si>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</si>
  <si>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</si>
  <si>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</si>
  <si>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</si>
  <si>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</si>
  <si>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</si>
  <si>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</si>
  <si>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</si>
  <si>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</si>
  <si>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</si>
  <si>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</si>
  <si>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</si>
  <si>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</si>
  <si>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</si>
  <si>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</si>
  <si>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</si>
  <si>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</si>
  <si>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</si>
  <si>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</si>
  <si>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</si>
  <si>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</si>
  <si>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</si>
  <si>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</si>
  <si>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</si>
  <si>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</si>
  <si>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</si>
  <si>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</si>
  <si>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</si>
  <si>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</si>
  <si>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</si>
  <si>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</si>
  <si>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</si>
  <si>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</si>
  <si>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</si>
  <si>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</si>
  <si>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</si>
  <si>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</si>
  <si>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</si>
  <si>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</si>
  <si>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</si>
  <si>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</si>
  <si>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</si>
  <si>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</si>
  <si>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</si>
  <si>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</si>
  <si>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</si>
  <si>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</si>
  <si>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</si>
  <si>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</si>
  <si>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</si>
  <si>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</si>
  <si>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</si>
  <si>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</si>
  <si>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</si>
  <si>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</si>
  <si>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</si>
  <si>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</si>
  <si>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</si>
  <si>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</si>
  <si>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</si>
  <si>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</si>
  <si>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</si>
  <si>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</si>
  <si>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</si>
  <si>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</si>
  <si>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</si>
  <si>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</si>
  <si>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</si>
  <si>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</si>
  <si>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</si>
  <si>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</si>
  <si>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</si>
  <si>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</si>
  <si>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</si>
  <si>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</si>
  <si>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</si>
  <si>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</si>
  <si>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</si>
  <si>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</si>
  <si>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</si>
  <si>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</si>
  <si>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</si>
  <si>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</si>
  <si>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</si>
  <si>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</si>
  <si>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</si>
  <si>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</si>
  <si>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</si>
  <si>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</si>
  <si>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</si>
  <si>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</si>
  <si>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</si>
  <si>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</si>
  <si>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</si>
  <si>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</si>
  <si>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</si>
  <si>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</si>
  <si>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</si>
  <si>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</si>
  <si>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</si>
  <si>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</si>
  <si>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</si>
  <si>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</si>
  <si>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</si>
  <si>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</si>
  <si>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</si>
  <si>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</si>
  <si>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</si>
  <si>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</si>
  <si>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</si>
  <si>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</si>
  <si>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</si>
  <si>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</si>
  <si>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</si>
  <si>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</si>
  <si>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</si>
  <si>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</si>
  <si>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</si>
  <si>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</si>
  <si>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</si>
  <si>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</si>
  <si>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</si>
  <si>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</si>
  <si>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</si>
  <si>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</si>
  <si>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</si>
  <si>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</si>
  <si>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</si>
  <si>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</si>
  <si>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</si>
  <si>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</si>
  <si>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</si>
  <si>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</si>
  <si>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</si>
  <si>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</si>
  <si>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</si>
  <si>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</si>
  <si>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</si>
  <si>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</si>
  <si>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</si>
  <si>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</si>
  <si>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</si>
  <si>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</si>
  <si>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</si>
  <si>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</si>
  <si>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</si>
  <si>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</si>
  <si>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</si>
  <si>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</si>
  <si>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</si>
  <si>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</si>
  <si>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</si>
  <si>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</si>
  <si>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</si>
  <si>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</si>
  <si>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</si>
  <si>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</si>
  <si>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</si>
  <si>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</si>
  <si>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</si>
  <si>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</si>
  <si>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</si>
  <si>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</si>
  <si>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</si>
  <si>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</si>
  <si>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</si>
  <si>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</si>
  <si>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</si>
  <si>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</si>
  <si>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</si>
  <si>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</si>
  <si>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</si>
  <si>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</si>
  <si>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</si>
  <si>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</si>
  <si>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</si>
  <si>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</si>
  <si>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</si>
  <si>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</si>
  <si>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</si>
  <si>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</si>
  <si>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</si>
  <si>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</si>
  <si>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</si>
  <si>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</si>
  <si>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</si>
  <si>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</si>
  <si>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</si>
  <si>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</si>
  <si>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</si>
  <si>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</si>
  <si>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</si>
  <si>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</si>
  <si>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</si>
  <si>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</si>
  <si>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</si>
  <si>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</si>
  <si>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</si>
  <si>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</si>
  <si>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</si>
  <si>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</si>
  <si>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</si>
  <si>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</si>
  <si>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</si>
  <si>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</si>
  <si>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</si>
  <si>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</si>
  <si>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</si>
  <si>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</si>
  <si>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</si>
  <si>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</si>
  <si>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</si>
  <si>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</si>
  <si>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</si>
  <si>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</si>
  <si>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</si>
  <si>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</si>
  <si>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</si>
  <si>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</si>
  <si>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</si>
  <si>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</si>
  <si>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</si>
  <si>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</si>
  <si>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</si>
  <si>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</si>
  <si>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</si>
  <si>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</si>
  <si>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</si>
  <si>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</si>
  <si>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</si>
  <si>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</si>
  <si>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</si>
  <si>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</si>
  <si>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</si>
  <si>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</si>
  <si>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</si>
  <si>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</si>
  <si>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</si>
  <si>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</si>
  <si>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</si>
  <si>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</si>
  <si>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</si>
  <si>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</si>
  <si>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</si>
  <si>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</si>
  <si>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</si>
  <si>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</si>
  <si>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</si>
  <si>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</si>
  <si>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</si>
  <si>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</si>
  <si>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</si>
  <si>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</si>
  <si>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</si>
  <si>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</si>
  <si>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</si>
  <si>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</si>
  <si>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</si>
  <si>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</si>
  <si>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</si>
  <si>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</si>
  <si>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</si>
  <si>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</si>
  <si>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</si>
  <si>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</si>
  <si>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</si>
  <si>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</si>
  <si>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</si>
  <si>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</si>
  <si>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</si>
  <si>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</si>
  <si>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</si>
  <si>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</si>
  <si>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</si>
  <si>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</si>
  <si>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</si>
  <si>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</si>
  <si>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</si>
  <si>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</si>
  <si>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</si>
  <si>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</si>
  <si>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</si>
  <si>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</si>
  <si>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</si>
  <si>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</si>
  <si>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</si>
  <si>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</si>
  <si>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</si>
  <si>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</si>
  <si>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</si>
  <si>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</si>
  <si>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</si>
  <si>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</si>
  <si>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</si>
  <si>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</si>
  <si>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</si>
  <si>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</si>
  <si>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</si>
  <si>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</si>
  <si>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</si>
  <si>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</si>
  <si>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</si>
  <si>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</si>
  <si>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</si>
  <si>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</si>
  <si>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</si>
  <si>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</si>
  <si>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</si>
  <si>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</si>
  <si>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</si>
  <si>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</si>
  <si>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</si>
  <si>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</si>
  <si>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</si>
  <si>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</si>
  <si>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</si>
  <si>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</si>
  <si>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</si>
  <si>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</si>
  <si>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</si>
  <si>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</si>
  <si>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</si>
  <si>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</si>
  <si>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</si>
  <si>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</si>
  <si>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</si>
  <si>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</si>
  <si>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</si>
  <si>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</si>
  <si>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</si>
  <si>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</si>
  <si>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</si>
  <si>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</si>
  <si>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</si>
  <si>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</si>
  <si>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</si>
  <si>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</si>
  <si>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</si>
  <si>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</si>
  <si>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</si>
  <si>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</si>
  <si>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</si>
  <si>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</si>
  <si>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</si>
  <si>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</si>
  <si>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</si>
  <si>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</si>
  <si>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</si>
  <si>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</si>
  <si>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</si>
  <si>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</si>
  <si>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</si>
  <si>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</si>
  <si>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</si>
  <si>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</si>
  <si>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</si>
  <si>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</si>
  <si>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</si>
  <si>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</si>
  <si>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</si>
  <si>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</si>
  <si>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</si>
  <si>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</si>
  <si>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</si>
  <si>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</si>
  <si>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</si>
  <si>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</si>
  <si>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</si>
  <si>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</si>
  <si>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</si>
  <si>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</si>
  <si>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</si>
  <si>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</si>
  <si>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</si>
  <si>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</si>
  <si>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</si>
  <si>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</si>
  <si>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</si>
  <si>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</si>
  <si>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</si>
  <si>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</si>
  <si>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</si>
  <si>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</si>
  <si>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</si>
  <si>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</si>
  <si>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</si>
  <si>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</si>
  <si>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</si>
  <si>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</si>
  <si>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</si>
  <si>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</si>
  <si>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</si>
  <si>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</si>
  <si>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</si>
  <si>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</si>
  <si>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</si>
  <si>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</si>
  <si>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</si>
  <si>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</si>
  <si>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</si>
  <si>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</si>
  <si>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</si>
  <si>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</si>
  <si>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</si>
  <si>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</si>
  <si>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</si>
  <si>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</si>
  <si>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</si>
  <si>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</si>
  <si>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</si>
  <si>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</si>
  <si>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</si>
  <si>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</si>
  <si>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</si>
  <si>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</si>
  <si>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</si>
  <si>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</si>
  <si>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</si>
  <si>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</si>
  <si>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</si>
  <si>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</si>
  <si>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</si>
  <si>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</si>
  <si>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</si>
  <si>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</si>
  <si>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</si>
  <si>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</si>
  <si>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</si>
  <si>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</si>
  <si>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</si>
  <si>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</si>
  <si>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</si>
  <si>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</si>
  <si>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</si>
  <si>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</si>
  <si>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</si>
  <si>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</si>
  <si>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</si>
  <si>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</si>
  <si>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</si>
  <si>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</si>
  <si>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</si>
  <si>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</si>
  <si>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</si>
  <si>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</si>
  <si>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</si>
  <si>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</si>
  <si>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</si>
  <si>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</si>
  <si>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</si>
  <si>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</si>
  <si>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</si>
  <si>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</si>
  <si>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</si>
  <si>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</si>
  <si>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</si>
  <si>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</si>
  <si>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</si>
  <si>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</si>
  <si>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</si>
  <si>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</si>
  <si>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</si>
  <si>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</si>
  <si>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</si>
  <si>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</si>
  <si>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</si>
  <si>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</si>
  <si>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</si>
  <si>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</si>
  <si>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</si>
  <si>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</si>
  <si>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</si>
  <si>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</si>
  <si>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</si>
  <si>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</si>
  <si>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</si>
  <si>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</si>
  <si>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</si>
  <si>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</si>
  <si>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</si>
  <si>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</si>
  <si>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</si>
  <si>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</si>
  <si>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</si>
  <si>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</si>
  <si>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</si>
  <si>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</si>
  <si>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</si>
  <si>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</si>
  <si>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</si>
  <si>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</si>
  <si>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</si>
  <si>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</si>
  <si>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</si>
  <si>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</si>
  <si>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</si>
  <si>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</si>
  <si>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</si>
  <si>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</si>
  <si>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</si>
  <si>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</si>
  <si>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</si>
  <si>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</si>
  <si>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</si>
  <si>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</si>
  <si>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</si>
  <si>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</si>
  <si>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</si>
  <si>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</si>
  <si>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</si>
  <si>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</si>
  <si>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</si>
  <si>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</si>
  <si>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</si>
  <si>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</si>
  <si>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</si>
  <si>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</si>
  <si>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</si>
  <si>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</si>
  <si>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</si>
  <si>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</si>
  <si>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</si>
  <si>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</si>
  <si>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</si>
  <si>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</si>
  <si>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</si>
  <si>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</si>
  <si>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</si>
  <si>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</si>
  <si>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</si>
  <si>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</si>
  <si>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</si>
  <si>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</si>
  <si>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</si>
  <si>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</si>
  <si>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</si>
  <si>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</si>
  <si>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</si>
  <si>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</si>
  <si>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</si>
  <si>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</si>
  <si>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</si>
  <si>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</si>
  <si>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</si>
  <si>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</si>
  <si>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</si>
  <si>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</si>
  <si>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</si>
  <si>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</si>
  <si>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</si>
  <si>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</si>
  <si>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</si>
  <si>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</si>
  <si>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</si>
  <si>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</si>
  <si>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</si>
  <si>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</si>
  <si>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</si>
  <si>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</si>
  <si>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</si>
  <si>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</si>
  <si>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</si>
  <si>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</si>
  <si>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</si>
  <si>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</si>
  <si>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</si>
  <si>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</si>
  <si>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</si>
  <si>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</si>
  <si>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</si>
  <si>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</si>
  <si>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</si>
  <si>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</si>
  <si>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</si>
  <si>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</si>
  <si>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</si>
  <si>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</si>
  <si>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</si>
  <si>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</si>
  <si>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</si>
  <si>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</si>
  <si>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</si>
  <si>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</si>
  <si>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</si>
  <si>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</si>
  <si>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</si>
  <si>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</si>
  <si>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</si>
  <si>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</si>
  <si>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</si>
  <si>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</si>
  <si>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</si>
  <si>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</si>
  <si>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</si>
  <si>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</si>
  <si>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</si>
  <si>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</si>
  <si>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</si>
  <si>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</si>
  <si>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</si>
  <si>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</si>
  <si>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</si>
  <si>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</si>
  <si>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</si>
  <si>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</si>
  <si>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</si>
  <si>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</si>
  <si>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</si>
  <si>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</si>
  <si>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</si>
  <si>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</si>
  <si>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</si>
  <si>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</si>
  <si>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</si>
  <si>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</si>
  <si>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</si>
  <si>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</si>
  <si>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</si>
  <si>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</si>
  <si>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</si>
  <si>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</si>
  <si>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</si>
  <si>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</si>
  <si>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</si>
  <si>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</si>
  <si>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</si>
  <si>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</si>
  <si>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</si>
  <si>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</si>
  <si>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</si>
  <si>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</si>
  <si>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</si>
  <si>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</si>
  <si>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</si>
  <si>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</si>
  <si>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</si>
  <si>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</si>
  <si>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</si>
  <si>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</si>
  <si>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</si>
  <si>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</si>
  <si>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</si>
  <si>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</si>
  <si>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</si>
  <si>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</si>
  <si>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</si>
  <si>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</si>
  <si>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</si>
  <si>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</si>
  <si>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</si>
  <si>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</si>
  <si>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</si>
  <si>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</si>
  <si>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</si>
  <si>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</si>
  <si>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</si>
  <si>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</si>
  <si>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</si>
  <si>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</si>
  <si>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</si>
  <si>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</si>
  <si>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</si>
  <si>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</si>
  <si>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</si>
  <si>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</si>
  <si>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</si>
  <si>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</si>
  <si>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</si>
  <si>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</si>
  <si>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</si>
  <si>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</si>
  <si>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</si>
  <si>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</si>
  <si>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</si>
  <si>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</si>
  <si>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</si>
  <si>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</si>
  <si>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</si>
  <si>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</si>
  <si>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</si>
  <si>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</si>
  <si>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</si>
  <si>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</si>
  <si>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</si>
  <si>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</si>
  <si>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</si>
  <si>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</si>
  <si>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</si>
  <si>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</si>
  <si>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</si>
  <si>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</si>
  <si>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</si>
  <si>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</si>
  <si>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</si>
  <si>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</si>
  <si>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</si>
  <si>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</si>
  <si>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</si>
  <si>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</si>
  <si>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</si>
  <si>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</si>
  <si>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</si>
  <si>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</si>
  <si>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</si>
  <si>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</si>
  <si>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</si>
  <si>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</si>
  <si>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</si>
  <si>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</si>
  <si>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</si>
  <si>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</si>
  <si>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</si>
  <si>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</si>
  <si>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</si>
  <si>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</si>
  <si>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</si>
  <si>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</si>
  <si>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</si>
  <si>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</si>
  <si>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</si>
  <si>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</si>
  <si>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</si>
  <si>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</si>
  <si>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</si>
  <si>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</si>
  <si>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</si>
  <si>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</si>
  <si>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</si>
  <si>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</si>
  <si>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</si>
  <si>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</si>
  <si>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</si>
  <si>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</si>
  <si>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</si>
  <si>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</si>
  <si>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</si>
  <si>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</si>
  <si>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</si>
  <si>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</si>
  <si>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</si>
  <si>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</si>
  <si>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</si>
  <si>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</si>
  <si>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</si>
  <si>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</si>
  <si>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</si>
  <si>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</si>
  <si>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</si>
  <si>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</si>
  <si>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</si>
  <si>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</si>
  <si>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</si>
  <si>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</si>
  <si>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</si>
  <si>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</si>
  <si>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</si>
  <si>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</si>
  <si>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</si>
  <si>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</si>
  <si>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</si>
  <si>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</si>
  <si>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</si>
  <si>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</si>
  <si>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</si>
  <si>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</si>
  <si>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</si>
  <si>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</si>
  <si>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</si>
  <si>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</si>
  <si>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</si>
  <si>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</si>
  <si>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</si>
  <si>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</si>
  <si>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</si>
  <si>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</si>
  <si>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</si>
  <si>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</si>
  <si>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</si>
  <si>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</si>
  <si>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</si>
  <si>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</si>
  <si>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</si>
  <si>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</si>
  <si>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</si>
  <si>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</si>
  <si>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</si>
  <si>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</si>
  <si>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</si>
  <si>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</si>
  <si>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</si>
  <si>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</si>
  <si>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</si>
  <si>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</si>
  <si>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</si>
  <si>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</si>
  <si>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</si>
  <si>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</si>
  <si>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</si>
  <si>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</si>
  <si>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</si>
  <si>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</si>
  <si>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</si>
  <si>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</si>
  <si>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</si>
  <si>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</si>
  <si>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</si>
  <si>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</si>
  <si>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</si>
  <si>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</si>
  <si>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</si>
  <si>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</si>
  <si>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</si>
  <si>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</si>
  <si>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</si>
  <si>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</si>
  <si>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</si>
  <si>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</si>
  <si>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</si>
  <si>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</si>
  <si>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</si>
  <si>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</si>
  <si>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</si>
  <si>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</si>
  <si>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</si>
  <si>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</si>
  <si>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</si>
  <si>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</si>
  <si>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</si>
  <si>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</si>
  <si>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</si>
  <si>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</si>
  <si>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</si>
  <si>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</si>
  <si>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</si>
  <si>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</si>
  <si>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</si>
  <si>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</si>
  <si>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</si>
  <si>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</si>
  <si>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</si>
  <si>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</si>
  <si>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</si>
  <si>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</si>
  <si>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</si>
  <si>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</si>
  <si>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</si>
  <si>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</si>
  <si>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</si>
  <si>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</si>
  <si>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</si>
  <si>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</si>
  <si>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</si>
  <si>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</si>
  <si>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</si>
  <si>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</si>
  <si>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</si>
  <si>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</si>
  <si>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</si>
  <si>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</si>
  <si>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</si>
  <si>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</si>
  <si>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</si>
  <si>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</si>
  <si>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</si>
  <si>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</si>
  <si>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</si>
  <si>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</si>
  <si>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</si>
  <si>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</si>
  <si>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</si>
  <si>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</si>
  <si>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</si>
  <si>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</si>
  <si>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</si>
  <si>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</si>
  <si>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</si>
  <si>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</si>
  <si>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</si>
  <si>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</si>
  <si>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</si>
  <si>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</si>
  <si>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</si>
  <si>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</si>
  <si>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</si>
  <si>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</si>
  <si>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</si>
  <si>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</si>
  <si>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</si>
  <si>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</si>
  <si>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</si>
  <si>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</si>
  <si>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</si>
  <si>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</si>
  <si>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</si>
  <si>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</si>
  <si>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</si>
  <si>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</si>
  <si>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</si>
  <si>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</si>
  <si>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</si>
  <si>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</si>
  <si>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</si>
  <si>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</si>
  <si>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</si>
  <si>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</si>
  <si>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</si>
  <si>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</si>
  <si>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</si>
  <si>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</si>
  <si>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</si>
  <si>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</si>
  <si>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</si>
  <si>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</si>
  <si>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</si>
  <si>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</si>
  <si>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</si>
  <si>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</si>
  <si>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</si>
  <si>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</si>
  <si>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</si>
  <si>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</si>
  <si>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</si>
  <si>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</si>
  <si>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</si>
  <si>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</si>
  <si>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</si>
  <si>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</si>
  <si>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</si>
  <si>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</si>
  <si>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</si>
  <si>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</si>
  <si>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</si>
  <si>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</si>
  <si>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</si>
  <si>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</si>
  <si>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</si>
  <si>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</si>
  <si>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</si>
  <si>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</si>
  <si>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</si>
  <si>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</si>
  <si>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</si>
  <si>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</si>
  <si>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</si>
  <si>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</si>
  <si>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</si>
  <si>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</si>
  <si>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</si>
  <si>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</si>
  <si>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</si>
  <si>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</si>
  <si>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</si>
  <si>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</si>
  <si>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</si>
  <si>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</si>
  <si>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</si>
  <si>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</si>
  <si>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</si>
  <si>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</si>
  <si>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</si>
  <si>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</si>
  <si>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</si>
  <si>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</si>
  <si>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</si>
  <si>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</si>
  <si>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</si>
  <si>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</si>
  <si>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</si>
  <si>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</si>
  <si>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</si>
  <si>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</si>
  <si>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</si>
  <si>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</si>
  <si>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</si>
  <si>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</si>
  <si>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</si>
  <si>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</si>
  <si>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</si>
  <si>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</si>
  <si>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</si>
  <si>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</si>
  <si>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</si>
  <si>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</si>
  <si>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</si>
  <si>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</si>
  <si>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</si>
  <si>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</si>
  <si>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</si>
  <si>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</si>
  <si>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</si>
  <si>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</si>
  <si>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</si>
  <si>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</si>
  <si>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</si>
  <si>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</si>
  <si>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</si>
  <si>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</si>
  <si>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</si>
  <si>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</si>
  <si>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</si>
  <si>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</si>
  <si>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</si>
  <si>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</si>
  <si>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</si>
  <si>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</si>
  <si>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</si>
  <si>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</si>
  <si>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</si>
  <si>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</si>
  <si>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</si>
  <si>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</si>
  <si>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</si>
  <si>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</si>
  <si>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</si>
  <si>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</si>
  <si>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</si>
  <si>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</si>
  <si>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</si>
  <si>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</si>
  <si>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</si>
  <si>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</si>
  <si>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</si>
  <si>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</si>
  <si>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</si>
  <si>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</si>
  <si>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</si>
  <si>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</si>
  <si>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</si>
  <si>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</si>
  <si>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</si>
  <si>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</si>
  <si>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</si>
  <si>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</si>
  <si>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</si>
  <si>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</si>
  <si>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</si>
  <si>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</si>
  <si>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</si>
  <si>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</si>
  <si>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</si>
  <si>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</si>
  <si>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</si>
  <si>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</si>
  <si>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</si>
  <si>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</si>
  <si>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</si>
  <si>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</si>
  <si>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</si>
  <si>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</si>
  <si>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</si>
  <si>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</si>
  <si>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</si>
  <si>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</si>
  <si>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</si>
  <si>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</si>
  <si>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</si>
  <si>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</si>
  <si>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</si>
  <si>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</si>
  <si>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</si>
  <si>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</si>
  <si>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</si>
  <si>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</si>
  <si>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</si>
  <si>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</si>
  <si>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</si>
  <si>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</si>
  <si>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</si>
  <si>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</si>
  <si>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</si>
  <si>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</si>
  <si>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</si>
  <si>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</si>
  <si>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</si>
  <si>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</si>
  <si>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</si>
  <si>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</si>
  <si>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</si>
  <si>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</si>
  <si>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</si>
  <si>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</si>
  <si>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</si>
  <si>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</si>
  <si>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</si>
  <si>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</si>
  <si>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</si>
  <si>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</si>
  <si>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</si>
  <si>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</si>
  <si>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</si>
  <si>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</si>
  <si>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</si>
  <si>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</si>
  <si>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</si>
  <si>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</si>
  <si>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</si>
  <si>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</si>
  <si>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</si>
  <si>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</si>
  <si>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</si>
  <si>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</si>
  <si>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</si>
  <si>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</si>
  <si>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</si>
  <si>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</si>
  <si>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</si>
  <si>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</si>
  <si>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</si>
  <si>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</si>
  <si>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</si>
  <si>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</si>
  <si>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</si>
  <si>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</si>
  <si>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</si>
  <si>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</si>
  <si>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</si>
  <si>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</si>
  <si>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</si>
  <si>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</si>
  <si>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</si>
  <si>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</si>
  <si>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</si>
  <si>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</si>
  <si>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</si>
  <si>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</si>
  <si>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</si>
  <si>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</si>
  <si>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</si>
  <si>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</si>
  <si>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</si>
  <si>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</si>
  <si>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</si>
  <si>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</si>
  <si>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</si>
  <si>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</si>
  <si>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</si>
  <si>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</si>
  <si>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</si>
  <si>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</si>
  <si>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</si>
  <si>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</si>
  <si>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</si>
  <si>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</si>
  <si>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</si>
  <si>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</si>
  <si>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</si>
  <si>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</si>
  <si>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</si>
  <si>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</si>
  <si>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</si>
  <si>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</si>
  <si>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</si>
  <si>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</si>
  <si>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</si>
  <si>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</si>
  <si>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</si>
  <si>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</si>
  <si>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</si>
  <si>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</si>
  <si>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</si>
  <si>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</si>
  <si>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</si>
  <si>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</si>
  <si>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</si>
  <si>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</si>
  <si>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</si>
  <si>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</si>
  <si>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</si>
  <si>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</si>
  <si>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</si>
  <si>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</si>
  <si>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</si>
  <si>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</si>
  <si>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</si>
  <si>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</si>
  <si>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</si>
  <si>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</si>
  <si>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</si>
  <si>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</si>
  <si>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</si>
  <si>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</si>
  <si>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</si>
  <si>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</si>
  <si>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</si>
  <si>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</si>
  <si>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</si>
  <si>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</si>
  <si>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</si>
  <si>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</si>
  <si>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</si>
  <si>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</si>
  <si>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</si>
  <si>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</si>
  <si>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</si>
  <si>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</si>
  <si>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</si>
  <si>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</si>
  <si>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</si>
  <si>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</si>
  <si>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</si>
  <si>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</si>
  <si>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</si>
  <si>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</si>
  <si>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</si>
  <si>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</si>
  <si>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</si>
  <si>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</si>
  <si>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</si>
  <si>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</si>
  <si>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</si>
  <si>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</si>
  <si>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</si>
  <si>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</si>
  <si>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</si>
  <si>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</si>
  <si>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</si>
  <si>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</si>
  <si>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</si>
  <si>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</si>
  <si>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</si>
  <si>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</si>
  <si>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</si>
  <si>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</si>
  <si>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</si>
  <si>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</si>
  <si>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</si>
  <si>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</si>
  <si>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</si>
  <si>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</si>
  <si>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</si>
  <si>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</si>
  <si>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</si>
  <si>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</si>
  <si>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</si>
  <si>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</si>
  <si>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</si>
  <si>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</si>
  <si>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</si>
  <si>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</si>
  <si>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</si>
  <si>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</si>
  <si>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</si>
  <si>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</si>
  <si>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</si>
  <si>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</si>
  <si>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</si>
  <si>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</si>
  <si>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</si>
  <si>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</si>
  <si>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</si>
  <si>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</si>
  <si>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</si>
  <si>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</si>
  <si>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</si>
  <si>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</si>
  <si>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</si>
  <si>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</si>
  <si>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</si>
  <si>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</si>
  <si>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</si>
  <si>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</si>
  <si>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</si>
  <si>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</si>
  <si>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</si>
  <si>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</si>
  <si>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</si>
  <si>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</si>
  <si>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</si>
  <si>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</si>
  <si>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</si>
  <si>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</si>
  <si>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</si>
  <si>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</si>
  <si>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</si>
  <si>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</si>
  <si>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</si>
  <si>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</si>
  <si>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</si>
  <si>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</si>
  <si>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</si>
  <si>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</si>
  <si>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</si>
  <si>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</si>
  <si>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</si>
  <si>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</si>
  <si>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</si>
  <si>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</si>
  <si>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</si>
  <si>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</si>
  <si>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</si>
  <si>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</si>
  <si>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</si>
  <si>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</si>
  <si>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</si>
  <si>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</si>
  <si>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</si>
  <si>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</si>
  <si>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</si>
  <si>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</si>
  <si>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</si>
  <si>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</si>
  <si>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</si>
  <si>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</si>
  <si>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</si>
  <si>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</si>
  <si>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</si>
  <si>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</si>
  <si>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</si>
  <si>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</si>
  <si>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</si>
  <si>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</si>
  <si>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</si>
  <si>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</si>
  <si>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</si>
  <si>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</si>
  <si>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</si>
  <si>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</si>
  <si>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</si>
  <si>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</si>
  <si>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</si>
  <si>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</si>
  <si>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</si>
  <si>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</si>
  <si>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</si>
  <si>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</si>
  <si>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</si>
  <si>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</si>
  <si>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</si>
  <si>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</si>
  <si>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</si>
  <si>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</si>
  <si>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</si>
  <si>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</si>
  <si>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</si>
  <si>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</si>
  <si>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</si>
  <si>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</si>
  <si>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</si>
  <si>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</si>
  <si>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</si>
  <si>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</si>
  <si>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</si>
  <si>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</si>
  <si>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</si>
  <si>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</si>
  <si>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</si>
  <si>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</si>
  <si>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</si>
  <si>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</si>
  <si>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</si>
  <si>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</si>
  <si>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</si>
  <si>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</si>
  <si>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</si>
  <si>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</si>
  <si>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</si>
  <si>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</si>
  <si>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</si>
  <si>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</si>
  <si>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</si>
  <si>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</si>
  <si>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</si>
  <si>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</si>
  <si>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</si>
  <si>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</si>
  <si>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</si>
  <si>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</si>
  <si>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</si>
  <si>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</si>
  <si>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</si>
  <si>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</si>
  <si>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</si>
  <si>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</si>
  <si>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</si>
  <si>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</si>
  <si>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</si>
  <si>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</si>
  <si>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</si>
  <si>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</si>
  <si>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</si>
  <si>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</si>
  <si>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</si>
  <si>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</si>
  <si>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</si>
  <si>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</si>
  <si>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</si>
  <si>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</si>
  <si>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</si>
  <si>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</si>
  <si>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</si>
  <si>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</si>
  <si>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</si>
  <si>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</si>
  <si>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</si>
  <si>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</si>
  <si>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</si>
  <si>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</si>
  <si>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</si>
  <si>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</si>
  <si>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</si>
  <si>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</si>
  <si>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</si>
  <si>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</si>
  <si>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</si>
  <si>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</si>
  <si>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</si>
  <si>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</si>
  <si>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</si>
  <si>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</si>
  <si>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</si>
  <si>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</si>
  <si>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</si>
  <si>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</si>
  <si>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</si>
  <si>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</si>
  <si>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</si>
  <si>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</si>
  <si>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</si>
  <si>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</si>
  <si>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</si>
  <si>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</si>
  <si>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</si>
  <si>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</si>
  <si>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</si>
  <si>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</si>
  <si>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</si>
  <si>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</si>
  <si>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</si>
  <si>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</si>
  <si>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</si>
  <si>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</si>
  <si>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</si>
  <si>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</si>
  <si>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</si>
  <si>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</si>
  <si>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</si>
  <si>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</si>
  <si>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</si>
  <si>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</si>
  <si>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</si>
  <si>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</si>
  <si>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</si>
  <si>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</si>
  <si>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</si>
  <si>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</si>
  <si>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</si>
  <si>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</si>
  <si>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</si>
  <si>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</si>
  <si>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</si>
  <si>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</si>
  <si>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</si>
  <si>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</si>
  <si>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</si>
  <si>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</si>
  <si>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</si>
  <si>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</si>
  <si>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</si>
  <si>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</si>
  <si>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</si>
  <si>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</si>
  <si>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</si>
  <si>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</si>
  <si>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</si>
  <si>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</si>
  <si>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</si>
  <si>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</si>
  <si>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</si>
  <si>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</si>
  <si>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</si>
  <si>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</si>
  <si>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</si>
  <si>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</si>
  <si>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</si>
  <si>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</si>
  <si>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</si>
  <si>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</si>
  <si>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</si>
  <si>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</si>
  <si>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</si>
  <si>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</si>
  <si>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</si>
  <si>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</si>
  <si>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</si>
  <si>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</si>
  <si>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</si>
  <si>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</si>
  <si>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</si>
  <si>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</si>
  <si>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</si>
  <si>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</si>
  <si>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</si>
  <si>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</si>
  <si>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</si>
  <si>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</si>
  <si>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</si>
  <si>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</si>
  <si>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</si>
  <si>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</si>
  <si>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</si>
  <si>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</si>
  <si>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</si>
  <si>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</si>
  <si>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</si>
  <si>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</si>
  <si>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</si>
  <si>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</si>
  <si>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</si>
  <si>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</si>
  <si>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</si>
  <si>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</si>
  <si>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</si>
  <si>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</si>
  <si>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</si>
  <si>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</si>
  <si>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</si>
  <si>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</si>
  <si>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</si>
  <si>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</si>
  <si>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</si>
  <si>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</si>
  <si>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</si>
  <si>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</si>
  <si>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</si>
  <si>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</si>
  <si>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</si>
  <si>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</si>
  <si>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</si>
  <si>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</si>
  <si>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</si>
  <si>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</si>
  <si>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</si>
  <si>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</si>
  <si>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</si>
  <si>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</si>
  <si>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</si>
  <si>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</si>
  <si>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</si>
  <si>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</si>
  <si>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</si>
  <si>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</si>
  <si>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</si>
  <si>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</si>
  <si>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</si>
  <si>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</si>
  <si>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</si>
  <si>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</si>
  <si>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</si>
  <si>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</si>
  <si>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</si>
  <si>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</si>
  <si>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</si>
  <si>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</si>
  <si>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</si>
  <si>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</si>
  <si>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</si>
  <si>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</si>
  <si>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</si>
  <si>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</si>
  <si>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</si>
  <si>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</si>
  <si>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</si>
  <si>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</si>
  <si>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</si>
  <si>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</si>
  <si>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</si>
  <si>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</si>
  <si>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</si>
  <si>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</si>
  <si>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</si>
  <si>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</si>
  <si>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</si>
  <si>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</si>
  <si>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</si>
  <si>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</si>
  <si>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</si>
  <si>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</si>
  <si>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</si>
  <si>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</si>
  <si>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</si>
  <si>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</si>
  <si>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</si>
  <si>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</si>
  <si>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</si>
  <si>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</si>
  <si>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</si>
  <si>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</si>
  <si>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</si>
  <si>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</si>
  <si>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</si>
  <si>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</si>
  <si>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</si>
  <si>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</si>
  <si>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</si>
  <si>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</si>
  <si>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</si>
  <si>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</si>
  <si>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</si>
  <si>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</si>
  <si>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</si>
  <si>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</si>
  <si>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</si>
  <si>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</si>
  <si>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</si>
  <si>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</si>
  <si>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</si>
  <si>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</si>
  <si>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</si>
  <si>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</si>
  <si>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</si>
  <si>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</si>
  <si>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</si>
  <si>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</si>
  <si>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</si>
  <si>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</si>
  <si>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</si>
  <si>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</si>
  <si>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</si>
  <si>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</si>
  <si>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</si>
  <si>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</si>
  <si>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</si>
  <si>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</si>
  <si>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</si>
  <si>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</si>
  <si>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</si>
  <si>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</si>
  <si>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</si>
  <si>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</si>
  <si>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</si>
  <si>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</si>
  <si>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</si>
  <si>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</si>
  <si>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</si>
  <si>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</si>
  <si>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</si>
  <si>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</si>
  <si>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</si>
  <si>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</si>
  <si>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</si>
  <si>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</si>
  <si>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</si>
  <si>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</si>
  <si>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</si>
  <si>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</si>
  <si>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</si>
  <si>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</si>
  <si>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</si>
  <si>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</si>
  <si>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</si>
  <si>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</si>
  <si>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</si>
  <si>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</si>
  <si>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</si>
  <si>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</si>
  <si>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</si>
  <si>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</si>
  <si>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</si>
  <si>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</si>
  <si>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</si>
  <si>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</si>
  <si>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</si>
  <si>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</si>
  <si>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</si>
  <si>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</si>
  <si>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</si>
  <si>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</si>
  <si>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</si>
  <si>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</si>
  <si>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</si>
  <si>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</si>
  <si>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</si>
  <si>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</si>
  <si>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</si>
  <si>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</si>
  <si>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</si>
  <si>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</si>
  <si>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</si>
  <si>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</si>
  <si>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</si>
  <si>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</si>
  <si>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</si>
  <si>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</si>
  <si>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</si>
  <si>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</si>
  <si>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</si>
  <si>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</si>
  <si>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</si>
  <si>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</si>
  <si>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</si>
  <si>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</si>
  <si>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</si>
  <si>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</si>
  <si>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</si>
  <si>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</si>
  <si>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</si>
  <si>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</si>
  <si>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</si>
  <si>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</si>
  <si>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</si>
  <si>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</si>
  <si>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</si>
  <si>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</si>
  <si>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</si>
  <si>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</si>
  <si>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</si>
  <si>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</si>
  <si>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</si>
  <si>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</si>
  <si>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</si>
  <si>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</si>
  <si>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</si>
  <si>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</si>
  <si>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</si>
  <si>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</si>
  <si>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</si>
  <si>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</si>
  <si>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</si>
  <si>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</si>
  <si>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</si>
  <si>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</si>
  <si>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</si>
  <si>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</si>
  <si>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</si>
  <si>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</si>
  <si>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</si>
  <si>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</si>
  <si>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</si>
  <si>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</si>
  <si>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</si>
  <si>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</si>
  <si>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</si>
  <si>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</si>
  <si>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</si>
  <si>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</si>
  <si>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</si>
  <si>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</si>
  <si>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</si>
  <si>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</si>
  <si>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</si>
  <si>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</si>
  <si>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</si>
  <si>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</si>
  <si>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</si>
  <si>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</si>
  <si>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</si>
  <si>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</si>
  <si>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</si>
  <si>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</si>
  <si>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</si>
  <si>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</si>
  <si>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</si>
  <si>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</si>
  <si>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</si>
  <si>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</si>
  <si>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</si>
  <si>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</si>
  <si>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</si>
  <si>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</si>
  <si>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</si>
  <si>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</si>
  <si>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</si>
  <si>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</si>
  <si>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</si>
  <si>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</si>
  <si>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</si>
  <si>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</si>
  <si>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</si>
  <si>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</si>
  <si>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</si>
  <si>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</si>
  <si>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</si>
  <si>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</si>
  <si>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</si>
  <si>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</si>
  <si>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</si>
  <si>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</si>
  <si>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</si>
  <si>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</si>
  <si>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</si>
  <si>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</si>
  <si>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</si>
  <si>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</si>
  <si>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</si>
  <si>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</si>
  <si>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</si>
  <si>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</si>
  <si>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</si>
  <si>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</si>
  <si>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</si>
  <si>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</si>
  <si>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</si>
  <si>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</si>
  <si>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</si>
  <si>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</si>
  <si>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</si>
  <si>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</si>
  <si>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</si>
  <si>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</si>
  <si>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</si>
  <si>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</si>
  <si>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</si>
  <si>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</si>
  <si>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</si>
  <si>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</si>
  <si>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</si>
  <si>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</si>
  <si>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</si>
  <si>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</si>
  <si>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</si>
  <si>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</si>
  <si>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</si>
  <si>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</si>
  <si>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</si>
  <si>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</si>
  <si>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</si>
  <si>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</si>
  <si>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</si>
  <si>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</si>
  <si>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</si>
  <si>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</si>
  <si>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</si>
  <si>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</si>
  <si>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</si>
  <si>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</si>
  <si>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</si>
  <si>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</si>
  <si>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</si>
  <si>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</si>
  <si>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</si>
  <si>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</si>
  <si>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</si>
  <si>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</si>
  <si>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</si>
  <si>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</si>
  <si>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</si>
  <si>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</si>
  <si>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</si>
  <si>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</si>
  <si>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</si>
  <si>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</si>
  <si>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</si>
  <si>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</si>
  <si>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</si>
  <si>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</si>
  <si>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</si>
  <si>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</si>
  <si>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</si>
  <si>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</si>
  <si>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</si>
  <si>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</si>
  <si>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</si>
  <si>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</si>
  <si>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</si>
  <si>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</si>
  <si>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</si>
  <si>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</si>
  <si>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</si>
  <si>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</si>
  <si>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</si>
  <si>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</si>
  <si>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</si>
  <si>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</si>
  <si>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</si>
  <si>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</si>
  <si>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</si>
  <si>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</si>
  <si>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</si>
  <si>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</si>
  <si>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</si>
  <si>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</si>
  <si>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</si>
  <si>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</si>
  <si>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</si>
  <si>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</si>
  <si>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</si>
  <si>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</si>
  <si>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</si>
  <si>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</si>
  <si>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</si>
  <si>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</si>
  <si>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</si>
  <si>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</si>
  <si>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</si>
  <si>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</si>
  <si>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</si>
  <si>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</si>
  <si>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</si>
  <si>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</si>
  <si>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</si>
  <si>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</si>
  <si>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</si>
  <si>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</si>
  <si>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</si>
  <si>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</si>
  <si>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</si>
  <si>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</si>
  <si>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</si>
  <si>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</si>
  <si>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</si>
  <si>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</si>
  <si>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</si>
  <si>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</si>
  <si>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</si>
  <si>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</si>
  <si>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</si>
  <si>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</si>
  <si>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</si>
  <si>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</si>
  <si>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</si>
  <si>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</si>
  <si>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</si>
  <si>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</si>
  <si>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</si>
  <si>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</si>
  <si>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</si>
  <si>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</si>
  <si>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</si>
  <si>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</si>
  <si>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</si>
  <si>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</si>
  <si>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</si>
  <si>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</si>
  <si>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</si>
  <si>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</si>
  <si>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</si>
  <si>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</si>
  <si>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</si>
  <si>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</si>
  <si>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</si>
  <si>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</si>
  <si>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</si>
  <si>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</si>
  <si>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</si>
  <si>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</si>
  <si>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</si>
  <si>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</si>
  <si>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</si>
  <si>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</si>
  <si>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</si>
  <si>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</si>
  <si>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</si>
  <si>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</si>
  <si>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</si>
  <si>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</si>
  <si>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</si>
  <si>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</si>
  <si>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</si>
  <si>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</si>
  <si>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</si>
  <si>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</si>
  <si>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</si>
  <si>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</si>
  <si>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</si>
  <si>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</si>
  <si>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</si>
  <si>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</si>
  <si>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</si>
  <si>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</si>
  <si>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</si>
  <si>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</si>
  <si>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</si>
  <si>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</si>
  <si>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</si>
  <si>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</si>
  <si>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</si>
  <si>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</si>
  <si>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</si>
  <si>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</si>
  <si>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</si>
  <si>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</si>
  <si>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</si>
  <si>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</si>
  <si>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</si>
  <si>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</si>
  <si>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</si>
  <si>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</si>
  <si>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</si>
  <si>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</si>
  <si>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</si>
  <si>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</si>
  <si>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</si>
  <si>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</si>
  <si>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</si>
  <si>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</si>
  <si>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</si>
  <si>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</si>
  <si>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</si>
  <si>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</si>
  <si>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</si>
  <si>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</si>
  <si>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</si>
  <si>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</si>
  <si>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</si>
  <si>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</si>
  <si>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</si>
  <si>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</si>
  <si>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</si>
  <si>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</si>
  <si>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</si>
  <si>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</si>
  <si>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</si>
  <si>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</si>
  <si>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</si>
  <si>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</si>
  <si>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</si>
  <si>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</si>
  <si>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</si>
  <si>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</si>
  <si>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</si>
  <si>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</si>
  <si>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</si>
  <si>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</si>
  <si>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</si>
  <si>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</si>
  <si>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</si>
  <si>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</si>
  <si>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</si>
  <si>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</si>
  <si>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</si>
  <si>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</si>
  <si>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</si>
  <si>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</si>
  <si>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</si>
  <si>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</si>
  <si>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</si>
  <si>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</si>
  <si>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</si>
  <si>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</si>
  <si>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</si>
  <si>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</si>
  <si>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</si>
  <si>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</si>
  <si>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</si>
  <si>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</si>
  <si>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</si>
  <si>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</si>
  <si>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</si>
  <si>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</si>
  <si>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</si>
  <si>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</si>
  <si>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</si>
  <si>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</si>
  <si>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</si>
  <si>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</si>
  <si>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</si>
  <si>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</si>
  <si>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</si>
  <si>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</si>
  <si>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</si>
  <si>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</si>
  <si>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</si>
  <si>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</si>
  <si>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</si>
  <si>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</si>
  <si>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</si>
  <si>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</si>
  <si>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</si>
  <si>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</si>
  <si>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</si>
  <si>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</si>
  <si>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</si>
  <si>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</si>
  <si>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</si>
  <si>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</si>
  <si>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</si>
  <si>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</si>
  <si>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</si>
  <si>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</si>
  <si>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</si>
  <si>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</si>
  <si>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</si>
  <si>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</si>
  <si>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</si>
  <si>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</si>
  <si>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</si>
  <si>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</si>
  <si>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</si>
  <si>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</si>
  <si>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</si>
  <si>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</si>
  <si>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</si>
  <si>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</si>
  <si>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</si>
  <si>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</si>
  <si>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</si>
  <si>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</si>
  <si>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</si>
  <si>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</si>
  <si>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</si>
  <si>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</si>
  <si>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</si>
  <si>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</si>
  <si>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</si>
  <si>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</si>
  <si>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</si>
  <si>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</si>
  <si>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</si>
  <si>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</si>
  <si>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</si>
  <si>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</si>
  <si>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</si>
  <si>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</si>
  <si>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</si>
  <si>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</si>
  <si>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</si>
  <si>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</si>
  <si>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</si>
  <si>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</si>
  <si>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</si>
  <si>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</si>
  <si>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</si>
  <si>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</si>
  <si>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</si>
  <si>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</si>
  <si>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</si>
  <si>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</si>
  <si>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</si>
  <si>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</si>
  <si>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</si>
  <si>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</si>
  <si>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</si>
  <si>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</si>
  <si>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</si>
  <si>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</si>
  <si>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</si>
  <si>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</si>
  <si>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</si>
  <si>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</si>
  <si>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</si>
  <si>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</si>
  <si>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</si>
  <si>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</si>
  <si>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</si>
  <si>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</si>
  <si>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</si>
  <si>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</si>
  <si>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</si>
  <si>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</si>
  <si>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</si>
  <si>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</si>
  <si>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</si>
  <si>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</si>
  <si>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</si>
  <si>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</si>
  <si>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</si>
  <si>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</si>
  <si>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</si>
  <si>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</si>
  <si>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</si>
  <si>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</si>
  <si>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</si>
  <si>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</si>
  <si>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</si>
  <si>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</si>
  <si>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</si>
  <si>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</si>
  <si>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</si>
  <si>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</si>
  <si>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</si>
  <si>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</si>
  <si>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</si>
  <si>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</si>
  <si>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</si>
  <si>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</si>
  <si>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</si>
  <si>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</si>
  <si>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</si>
  <si>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</si>
  <si>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</si>
  <si>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</si>
  <si>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</si>
  <si>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</si>
  <si>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</si>
  <si>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</si>
  <si>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</si>
  <si>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</si>
  <si>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</si>
  <si>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</si>
  <si>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</si>
  <si>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</si>
  <si>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</si>
  <si>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</si>
  <si>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</si>
  <si>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</si>
  <si>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</si>
  <si>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</si>
  <si>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</si>
  <si>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</si>
  <si>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</si>
  <si>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</si>
  <si>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</si>
  <si>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</si>
  <si>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</si>
  <si>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</si>
  <si>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</si>
  <si>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</si>
  <si>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</si>
  <si>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</si>
  <si>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</si>
  <si>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</si>
  <si>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</si>
  <si>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</si>
  <si>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</si>
  <si>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</si>
  <si>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</si>
  <si>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</si>
  <si>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</si>
  <si>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</si>
  <si>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</si>
  <si>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</si>
  <si>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</si>
  <si>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</si>
  <si>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</si>
  <si>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</si>
  <si>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</si>
  <si>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</si>
  <si>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</si>
  <si>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</si>
  <si>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</si>
  <si>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</si>
  <si>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</si>
  <si>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</si>
  <si>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</si>
  <si>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</si>
  <si>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</si>
  <si>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</si>
  <si>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</si>
  <si>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</si>
  <si>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</si>
  <si>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</si>
  <si>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</si>
  <si>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</si>
  <si>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</si>
  <si>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</si>
  <si>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</si>
  <si>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</si>
  <si>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</si>
  <si>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</si>
  <si>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</si>
  <si>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</si>
  <si>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</si>
  <si>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</si>
  <si>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</si>
  <si>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</si>
  <si>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</si>
  <si>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</si>
  <si>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</si>
  <si>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</si>
  <si>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</si>
  <si>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</si>
  <si>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</si>
  <si>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</si>
  <si>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</si>
  <si>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</si>
  <si>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</si>
  <si>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</si>
  <si>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</si>
  <si>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</si>
  <si>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</si>
  <si>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</si>
  <si>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</si>
  <si>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</si>
  <si>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</si>
  <si>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</si>
  <si>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</si>
  <si>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</si>
  <si>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</si>
  <si>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</si>
  <si>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</si>
  <si>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</si>
  <si>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</si>
  <si>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</si>
  <si>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</si>
  <si>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</si>
  <si>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</si>
  <si>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</si>
  <si>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</si>
  <si>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</si>
  <si>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</si>
  <si>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</si>
  <si>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</si>
  <si>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</si>
  <si>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</si>
  <si>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</si>
  <si>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</si>
  <si>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</si>
  <si>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</si>
  <si>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</si>
  <si>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</si>
  <si>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</si>
  <si>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</si>
  <si>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</si>
  <si>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</si>
  <si>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</si>
  <si>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</si>
  <si>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</si>
  <si>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</si>
  <si>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</si>
  <si>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</si>
  <si>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</si>
  <si>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</si>
  <si>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</si>
  <si>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</si>
  <si>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</si>
  <si>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</si>
  <si>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</si>
  <si>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</si>
  <si>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</si>
  <si>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</si>
  <si>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</si>
  <si>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</si>
  <si>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</si>
  <si>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</si>
  <si>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</si>
  <si>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</si>
  <si>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</si>
  <si>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</si>
  <si>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</si>
  <si>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</si>
  <si>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</si>
  <si>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</si>
  <si>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</si>
  <si>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</si>
  <si>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</si>
  <si>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</si>
  <si>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</si>
  <si>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</si>
  <si>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</si>
  <si>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</si>
  <si>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</si>
  <si>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</si>
  <si>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</si>
  <si>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</si>
  <si>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</si>
  <si>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</si>
  <si>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</si>
  <si>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</si>
  <si>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</si>
  <si>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</si>
  <si>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</si>
  <si>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</si>
  <si>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</si>
  <si>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</si>
  <si>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</si>
  <si>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</si>
  <si>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</si>
  <si>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</si>
  <si>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</si>
  <si>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</si>
  <si>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</si>
  <si>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</si>
  <si>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</si>
  <si>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</si>
  <si>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</si>
  <si>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</si>
  <si>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</si>
  <si>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</si>
  <si>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</si>
  <si>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</si>
  <si>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</si>
  <si>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</si>
  <si>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</si>
  <si>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</si>
  <si>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</si>
  <si>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</si>
  <si>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</si>
  <si>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</si>
  <si>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</si>
  <si>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</si>
  <si>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</si>
  <si>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</si>
  <si>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</si>
  <si>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</si>
  <si>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</si>
  <si>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</si>
  <si>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</si>
  <si>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</si>
  <si>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</si>
  <si>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</si>
  <si>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</si>
  <si>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</si>
  <si>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</si>
  <si>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</si>
  <si>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</si>
  <si>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</si>
  <si>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</si>
  <si>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</si>
  <si>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</si>
  <si>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</si>
  <si>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</si>
  <si>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</si>
  <si>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</si>
  <si>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</si>
  <si>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</si>
  <si>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</si>
  <si>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</si>
  <si>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</si>
  <si>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</si>
  <si>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</si>
  <si>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</si>
  <si>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</si>
  <si>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</si>
  <si>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</si>
  <si>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</si>
  <si>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</si>
  <si>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</si>
  <si>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</si>
  <si>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</si>
  <si>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</si>
  <si>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</si>
  <si>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</si>
  <si>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</si>
  <si>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</si>
  <si>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</si>
  <si>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</si>
  <si>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</si>
  <si>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</si>
  <si>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</si>
  <si>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</si>
  <si>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</si>
  <si>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</si>
  <si>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</si>
  <si>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</si>
  <si>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</si>
  <si>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</si>
  <si>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</si>
  <si>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</si>
  <si>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</si>
  <si>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</si>
  <si>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</si>
  <si>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</si>
  <si>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</si>
  <si>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</si>
  <si>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</si>
  <si>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</si>
  <si>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</si>
  <si>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</si>
  <si>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</si>
  <si>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</si>
  <si>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</si>
  <si>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</si>
  <si>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</si>
  <si>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</si>
  <si>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</si>
  <si>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</si>
  <si>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</si>
  <si>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</si>
  <si>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</si>
  <si>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</si>
  <si>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</si>
  <si>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</si>
  <si>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</si>
  <si>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</si>
  <si>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</si>
  <si>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</si>
  <si>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</si>
  <si>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</si>
  <si>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</si>
  <si>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</si>
  <si>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</si>
  <si>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</si>
  <si>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</si>
  <si>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</si>
  <si>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</si>
  <si>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</si>
  <si>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</si>
  <si>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</si>
  <si>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</si>
  <si>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</si>
  <si>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</si>
  <si>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</si>
  <si>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</si>
  <si>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</si>
  <si>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</si>
  <si>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</si>
  <si>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</si>
  <si>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</si>
  <si>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</si>
  <si>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</si>
  <si>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</si>
  <si>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</si>
  <si>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</si>
  <si>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</si>
  <si>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</si>
  <si>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</si>
  <si>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</si>
  <si>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</si>
  <si>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</si>
  <si>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</si>
  <si>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</si>
  <si>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</si>
  <si>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</si>
  <si>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</si>
  <si>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</si>
  <si>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</si>
  <si>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</si>
  <si>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</si>
  <si>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</si>
  <si>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</si>
  <si>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</si>
  <si>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</si>
  <si>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</si>
  <si>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</si>
  <si>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</si>
  <si>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</si>
  <si>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</si>
  <si>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</si>
  <si>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</si>
  <si>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</si>
  <si>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</si>
  <si>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</si>
  <si>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</si>
  <si>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</si>
  <si>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</si>
  <si>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</si>
  <si>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</si>
  <si>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</si>
  <si>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</si>
  <si>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</si>
  <si>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</si>
  <si>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</si>
  <si>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</si>
  <si>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</si>
  <si>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</si>
  <si>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</si>
  <si>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</si>
  <si>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</si>
  <si>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</si>
  <si>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</si>
  <si>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</si>
  <si>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</si>
  <si>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</si>
  <si>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</si>
  <si>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</si>
  <si>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</si>
  <si>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</si>
  <si>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</si>
  <si>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</si>
  <si>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</si>
  <si>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</si>
  <si>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</si>
  <si>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</si>
  <si>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</si>
  <si>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</si>
  <si>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</si>
  <si>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</si>
  <si>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</si>
  <si>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</si>
  <si>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</si>
  <si>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</si>
  <si>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</si>
  <si>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</si>
  <si>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</si>
  <si>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</si>
  <si>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</si>
  <si>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</si>
  <si>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</si>
  <si>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</si>
  <si>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</si>
  <si>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</si>
  <si>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</si>
  <si>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</si>
  <si>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</si>
  <si>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</si>
  <si>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</si>
  <si>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</si>
  <si>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</si>
  <si>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</si>
  <si>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</si>
  <si>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</si>
  <si>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</si>
  <si>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</si>
  <si>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</si>
  <si>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</si>
  <si>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</si>
  <si>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</si>
  <si>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</si>
  <si>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</si>
  <si>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</si>
  <si>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</si>
  <si>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</si>
  <si>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</si>
  <si>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</si>
  <si>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</si>
  <si>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</si>
  <si>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</si>
  <si>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</si>
  <si>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</si>
  <si>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</si>
  <si>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</si>
  <si>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</si>
  <si>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</si>
  <si>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</si>
  <si>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</si>
  <si>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</si>
  <si>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</si>
  <si>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</si>
  <si>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</si>
  <si>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</si>
  <si>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</si>
  <si>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</si>
  <si>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</si>
  <si>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</si>
  <si>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</si>
  <si>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</si>
  <si>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</si>
  <si>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</si>
  <si>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</si>
  <si>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</si>
  <si>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</si>
  <si>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</si>
  <si>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</si>
  <si>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</si>
  <si>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</si>
  <si>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</si>
  <si>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</si>
  <si>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</si>
  <si>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</si>
  <si>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</si>
  <si>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</si>
  <si>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</si>
  <si>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</si>
  <si>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</si>
  <si>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</si>
  <si>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</si>
  <si>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</si>
  <si>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</si>
  <si>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</si>
  <si>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</si>
  <si>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</si>
  <si>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</si>
  <si>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</si>
  <si>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</si>
  <si>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</si>
  <si>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</si>
  <si>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</si>
  <si>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</si>
  <si>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</si>
  <si>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</si>
  <si>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</si>
  <si>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</si>
  <si>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</si>
  <si>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</si>
  <si>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</si>
  <si>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</si>
  <si>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</si>
  <si>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</si>
  <si>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</si>
  <si>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</si>
  <si>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</si>
  <si>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</si>
  <si>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</si>
  <si>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</si>
  <si>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</si>
  <si>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</si>
  <si>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</si>
  <si>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</si>
  <si>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</si>
  <si>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</si>
  <si>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</si>
  <si>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</si>
  <si>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</si>
  <si>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</si>
  <si>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</si>
  <si>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</si>
  <si>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</si>
  <si>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</si>
  <si>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</si>
  <si>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</si>
  <si>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</si>
  <si>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</si>
  <si>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</si>
  <si>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</si>
  <si>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</si>
  <si>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</si>
  <si>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</si>
  <si>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</si>
  <si>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</si>
  <si>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</si>
  <si>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</si>
  <si>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</si>
  <si>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</si>
  <si>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</si>
  <si>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</si>
  <si>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</si>
  <si>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</si>
  <si>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</si>
  <si>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</si>
  <si>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</si>
  <si>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</si>
  <si>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</si>
  <si>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</si>
  <si>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</si>
  <si>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</si>
  <si>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</si>
  <si>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</si>
  <si>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</si>
  <si>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</si>
  <si>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</si>
  <si>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</si>
  <si>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</si>
  <si>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</si>
  <si>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</si>
  <si>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</si>
  <si>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</si>
  <si>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</si>
  <si>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</si>
  <si>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</si>
  <si>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</si>
  <si>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</si>
  <si>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</si>
  <si>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</si>
  <si>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</si>
  <si>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</si>
  <si>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</si>
  <si>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</si>
  <si>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</si>
  <si>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</si>
  <si>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</si>
  <si>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</si>
  <si>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</si>
  <si>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</si>
  <si>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</si>
  <si>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</si>
  <si>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</si>
  <si>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</si>
  <si>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</si>
  <si>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</si>
  <si>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</si>
  <si>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</si>
  <si>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</si>
  <si>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</si>
  <si>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</si>
  <si>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</si>
  <si>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</si>
  <si>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</si>
  <si>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</si>
  <si>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</si>
  <si>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</si>
  <si>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</si>
  <si>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</si>
  <si>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</si>
  <si>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</si>
  <si>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</si>
  <si>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</si>
  <si>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</si>
  <si>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</si>
  <si>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</si>
  <si>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</si>
  <si>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</si>
  <si>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</si>
  <si>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</si>
  <si>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</si>
  <si>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</si>
  <si>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</si>
  <si>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</si>
  <si>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</si>
  <si>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</si>
  <si>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</si>
  <si>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</si>
  <si>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</si>
  <si>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</si>
  <si>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</si>
  <si>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</si>
  <si>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</si>
  <si>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</si>
  <si>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</si>
  <si>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</si>
  <si>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</si>
  <si>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</si>
  <si>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</si>
  <si>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</si>
  <si>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</si>
  <si>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</si>
  <si>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</si>
  <si>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</si>
  <si>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</si>
  <si>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</si>
  <si>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</si>
  <si>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</si>
  <si>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</si>
  <si>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</si>
  <si>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</si>
  <si>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</si>
  <si>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</si>
  <si>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</si>
  <si>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</si>
  <si>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</si>
  <si>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</si>
  <si>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</si>
  <si>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</si>
  <si>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</si>
  <si>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</si>
  <si>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</si>
  <si>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</si>
  <si>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</si>
  <si>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</si>
  <si>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</si>
  <si>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</si>
  <si>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</si>
  <si>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</si>
  <si>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</si>
  <si>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</si>
  <si>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</si>
  <si>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</si>
  <si>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</si>
  <si>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</si>
  <si>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</si>
  <si>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</si>
  <si>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</si>
  <si>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</si>
  <si>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</si>
  <si>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</si>
  <si>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</si>
  <si>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</si>
  <si>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</si>
  <si>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</si>
  <si>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</si>
  <si>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</si>
  <si>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</si>
  <si>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</si>
  <si>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</si>
  <si>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</si>
  <si>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</si>
  <si>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</si>
  <si>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</si>
  <si>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</si>
  <si>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</si>
  <si>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</si>
  <si>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</si>
  <si>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</si>
  <si>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</si>
  <si>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</si>
  <si>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</si>
  <si>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</si>
  <si>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</si>
  <si>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</si>
  <si>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</si>
  <si>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</si>
  <si>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</si>
  <si>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</si>
  <si>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</si>
  <si>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</si>
  <si>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</si>
  <si>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</si>
  <si>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</si>
  <si>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</si>
  <si>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</si>
  <si>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</si>
  <si>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</si>
  <si>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</si>
  <si>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</si>
  <si>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</si>
  <si>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</si>
  <si>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</si>
  <si>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</si>
  <si>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</si>
  <si>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</si>
  <si>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</si>
  <si>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</si>
  <si>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</si>
  <si>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</si>
  <si>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</si>
  <si>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</si>
  <si>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</si>
  <si>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</si>
  <si>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</si>
  <si>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</si>
  <si>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</si>
  <si>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</si>
  <si>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</si>
  <si>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</si>
  <si>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</si>
  <si>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</si>
  <si>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</si>
  <si>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</si>
  <si>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</si>
  <si>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</si>
  <si>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</si>
  <si>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</si>
  <si>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</si>
  <si>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</si>
  <si>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</si>
  <si>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</si>
  <si>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</si>
  <si>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</si>
  <si>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</si>
  <si>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</si>
  <si>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</si>
  <si>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</si>
  <si>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</si>
  <si>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</si>
  <si>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</si>
  <si>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</si>
  <si>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</si>
  <si>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</si>
  <si>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</si>
  <si>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</si>
  <si>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</si>
  <si>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</si>
  <si>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</si>
  <si>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</si>
  <si>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</si>
  <si>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</si>
  <si>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</si>
  <si>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</si>
  <si>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</si>
  <si>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</si>
  <si>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</si>
  <si>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</si>
  <si>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</si>
  <si>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</si>
  <si>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</si>
  <si>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</si>
  <si>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</si>
  <si>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</si>
  <si>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</si>
  <si>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</si>
  <si>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</si>
  <si>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</si>
  <si>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</si>
  <si>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</si>
  <si>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</si>
  <si>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</si>
  <si>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</si>
  <si>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</si>
  <si>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</si>
  <si>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</si>
  <si>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</si>
  <si>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</si>
  <si>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</si>
  <si>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</si>
  <si>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</si>
  <si>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</si>
  <si>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</si>
  <si>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</si>
  <si>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</si>
  <si>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</si>
  <si>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</si>
  <si>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</si>
  <si>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</si>
  <si>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</si>
  <si>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</si>
  <si>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</si>
  <si>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</si>
  <si>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</si>
  <si>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</si>
  <si>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</si>
  <si>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</si>
  <si>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</si>
  <si>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</si>
  <si>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</si>
  <si>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</si>
  <si>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</si>
  <si>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</si>
  <si>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</si>
  <si>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</si>
  <si>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</si>
  <si>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</si>
  <si>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</si>
  <si>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</si>
  <si>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</si>
  <si>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</si>
  <si>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</si>
  <si>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</si>
  <si>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</si>
  <si>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</si>
  <si>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</si>
  <si>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</si>
  <si>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</si>
  <si>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</si>
  <si>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</si>
  <si>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</si>
  <si>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</si>
  <si>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</si>
  <si>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</si>
  <si>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</si>
  <si>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</si>
  <si>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</si>
  <si>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</si>
  <si>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</si>
  <si>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</si>
  <si>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</si>
  <si>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</si>
  <si>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</si>
  <si>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</si>
  <si>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</si>
  <si>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</si>
  <si>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</si>
  <si>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</si>
  <si>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</si>
  <si>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</si>
  <si>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</si>
  <si>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</si>
  <si>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</si>
  <si>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</si>
  <si>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</si>
  <si>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</si>
  <si>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</si>
  <si>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</si>
  <si>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</si>
  <si>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</si>
  <si>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</si>
  <si>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</si>
  <si>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</si>
  <si>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</si>
  <si>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</si>
  <si>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</si>
  <si>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</si>
  <si>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</si>
  <si>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</si>
  <si>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</si>
  <si>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</si>
  <si>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</si>
  <si>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</si>
  <si>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</si>
  <si>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</si>
  <si>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</si>
  <si>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</si>
  <si>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</si>
  <si>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</si>
  <si>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</si>
  <si>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</si>
  <si>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</si>
  <si>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</si>
  <si>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</si>
  <si>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</si>
  <si>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</si>
  <si>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</si>
  <si>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</si>
  <si>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</si>
  <si>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</si>
  <si>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</si>
  <si>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</si>
  <si>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</si>
  <si>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</si>
  <si>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</si>
  <si>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</si>
  <si>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</si>
  <si>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</si>
  <si>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</si>
  <si>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</si>
  <si>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</si>
  <si>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</si>
  <si>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</si>
  <si>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</si>
  <si>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</si>
  <si>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</si>
  <si>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</si>
  <si>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</si>
  <si>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</si>
  <si>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</si>
  <si>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</si>
  <si>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</si>
  <si>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</si>
  <si>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</si>
  <si>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</si>
  <si>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</si>
  <si>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</si>
  <si>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</si>
  <si>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</si>
  <si>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</si>
  <si>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</si>
  <si>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</si>
  <si>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</si>
  <si>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</si>
  <si>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</si>
  <si>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</si>
  <si>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</si>
  <si>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</si>
  <si>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</si>
  <si>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</si>
  <si>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</si>
  <si>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</si>
  <si>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</si>
  <si>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</si>
  <si>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</si>
  <si>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</si>
  <si>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</si>
  <si>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</si>
  <si>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</si>
  <si>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</si>
  <si>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</si>
  <si>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</si>
  <si>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</si>
  <si>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</si>
  <si>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</si>
  <si>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</si>
  <si>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</si>
  <si>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</si>
  <si>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</si>
  <si>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</si>
  <si>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</si>
  <si>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</si>
  <si>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</si>
  <si>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</si>
  <si>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</si>
  <si>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</si>
  <si>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</si>
  <si>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</si>
  <si>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</si>
  <si>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</si>
  <si>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</si>
  <si>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</si>
  <si>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</si>
  <si>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</si>
  <si>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</si>
  <si>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</si>
  <si>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</si>
  <si>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</si>
  <si>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</si>
  <si>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</si>
  <si>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</si>
  <si>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</si>
  <si>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</si>
  <si>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</si>
  <si>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</si>
  <si>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</si>
  <si>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</si>
  <si>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</si>
  <si>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</si>
  <si>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</si>
  <si>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</si>
  <si>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</si>
  <si>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</si>
  <si>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</si>
  <si>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</si>
  <si>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</si>
  <si>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</si>
  <si>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</si>
  <si>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</si>
  <si>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</si>
  <si>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</si>
  <si>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</si>
  <si>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</si>
  <si>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</si>
  <si>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</si>
  <si>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</si>
  <si>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</si>
  <si>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</si>
  <si>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</si>
  <si>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</si>
  <si>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</si>
  <si>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</si>
  <si>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</si>
  <si>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</si>
  <si>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</si>
  <si>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</si>
  <si>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</si>
  <si>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</si>
  <si>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</si>
  <si>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</si>
  <si>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</si>
  <si>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</si>
  <si>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</si>
  <si>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</si>
  <si>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</si>
  <si>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</si>
  <si>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</si>
  <si>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</si>
  <si>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</si>
  <si>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</si>
  <si>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</si>
  <si>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</si>
  <si>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</si>
  <si>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</si>
  <si>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</si>
  <si>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</si>
  <si>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</si>
  <si>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</si>
  <si>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</si>
  <si>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</si>
  <si>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</si>
  <si>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</si>
  <si>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</si>
  <si>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</si>
  <si>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</si>
  <si>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</si>
  <si>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</si>
  <si>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</si>
  <si>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</si>
  <si>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</si>
  <si>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</si>
  <si>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</si>
  <si>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</si>
  <si>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</si>
  <si>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</si>
  <si>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</si>
  <si>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</si>
  <si>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</si>
  <si>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</si>
  <si>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</si>
  <si>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</si>
  <si>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</si>
  <si>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</si>
  <si>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</si>
  <si>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</si>
  <si>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</si>
  <si>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</si>
  <si>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</si>
  <si>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</si>
  <si>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</si>
  <si>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</si>
  <si>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</si>
  <si>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</si>
  <si>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</si>
  <si>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</si>
  <si>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</si>
  <si>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</si>
  <si>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</si>
  <si>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</si>
  <si>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</si>
  <si>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</si>
  <si>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</si>
  <si>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</si>
  <si>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</si>
  <si>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</si>
  <si>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</si>
  <si>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</si>
  <si>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</si>
  <si>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</si>
  <si>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</si>
  <si>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</si>
  <si>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</si>
  <si>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</si>
  <si>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</si>
  <si>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</si>
  <si>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</si>
  <si>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</si>
  <si>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</si>
  <si>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</si>
  <si>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</si>
  <si>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</si>
  <si>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</si>
  <si>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</si>
  <si>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</si>
  <si>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</si>
  <si>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</si>
  <si>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</si>
  <si>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</si>
  <si>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</si>
  <si>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</si>
  <si>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</si>
  <si>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</si>
  <si>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</si>
  <si>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</si>
  <si>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</si>
  <si>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</si>
  <si>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</si>
  <si>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</si>
  <si>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</si>
  <si>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</si>
  <si>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</si>
  <si>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</si>
  <si>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</si>
  <si>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</si>
  <si>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</si>
  <si>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</si>
  <si>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</si>
  <si>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</si>
  <si>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</si>
  <si>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</si>
  <si>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</si>
  <si>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</si>
  <si>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</si>
  <si>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</si>
  <si>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</si>
  <si>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</si>
  <si>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</si>
  <si>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</si>
  <si>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</si>
  <si>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</si>
  <si>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</si>
  <si>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</si>
  <si>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</si>
  <si>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</si>
  <si>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</si>
  <si>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</si>
  <si>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</si>
  <si>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</si>
  <si>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</si>
  <si>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</si>
  <si>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</si>
  <si>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</si>
  <si>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</si>
  <si>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</si>
  <si>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</si>
  <si>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</si>
  <si>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</si>
  <si>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</si>
  <si>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</si>
  <si>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</si>
  <si>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</si>
  <si>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</si>
  <si>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</si>
  <si>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</si>
  <si>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</si>
  <si>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</si>
  <si>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</si>
  <si>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</si>
  <si>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</si>
  <si>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</si>
  <si>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</si>
  <si>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</si>
  <si>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</si>
  <si>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</si>
  <si>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</si>
  <si>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</si>
  <si>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</si>
  <si>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</si>
  <si>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</si>
  <si>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</si>
  <si>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</si>
  <si>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</si>
  <si>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</si>
  <si>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</si>
  <si>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</si>
  <si>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</si>
  <si>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</si>
  <si>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</si>
  <si>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</si>
  <si>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</si>
  <si>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</si>
  <si>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</si>
  <si>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</si>
  <si>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</si>
  <si>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</si>
  <si>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</si>
  <si>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</si>
  <si>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</si>
  <si>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</si>
  <si>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</si>
  <si>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</si>
  <si>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</si>
  <si>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</si>
  <si>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</si>
  <si>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</si>
  <si>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</si>
  <si>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</si>
  <si>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</si>
  <si>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</si>
  <si>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</si>
  <si>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</si>
  <si>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</si>
  <si>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</si>
  <si>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</si>
  <si>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</si>
  <si>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</si>
  <si>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</si>
  <si>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</si>
  <si>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</si>
  <si>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</si>
  <si>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</si>
  <si>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</si>
  <si>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</si>
  <si>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</si>
  <si>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</si>
  <si>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</si>
  <si>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</si>
  <si>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</si>
  <si>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</si>
  <si>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</si>
  <si>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</si>
  <si>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</si>
  <si>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</si>
  <si>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</si>
  <si>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</si>
  <si>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</si>
  <si>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</si>
  <si>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</si>
  <si>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</si>
  <si>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</si>
  <si>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</si>
  <si>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</si>
  <si>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</si>
  <si>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</si>
  <si>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</si>
  <si>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</si>
  <si>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</si>
  <si>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</si>
  <si>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</si>
  <si>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</si>
  <si>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</si>
  <si>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</si>
  <si>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</si>
  <si>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</si>
  <si>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</si>
  <si>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</si>
  <si>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</si>
  <si>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</si>
  <si>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</si>
  <si>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</si>
  <si>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</si>
  <si>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</si>
  <si>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</si>
  <si>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</si>
  <si>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</si>
  <si>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</si>
  <si>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</si>
  <si>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</si>
  <si>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</si>
  <si>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</si>
  <si>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</si>
  <si>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</si>
  <si>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</si>
  <si>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</si>
  <si>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</si>
  <si>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</si>
  <si>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</si>
  <si>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</si>
  <si>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</si>
  <si>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</si>
  <si>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</si>
  <si>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</si>
  <si>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</si>
  <si>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</si>
  <si>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</si>
  <si>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</si>
  <si>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</si>
  <si>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</si>
  <si>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</si>
  <si>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</si>
  <si>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</si>
  <si>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</si>
  <si>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</si>
  <si>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</si>
  <si>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</si>
  <si>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</si>
  <si>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</si>
  <si>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</si>
  <si>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</si>
  <si>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</si>
  <si>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</si>
  <si>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</si>
  <si>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</si>
  <si>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</si>
  <si>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</si>
  <si>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</si>
  <si>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</si>
  <si>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</si>
  <si>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</si>
  <si>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</si>
  <si>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</si>
  <si>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</si>
  <si>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</si>
  <si>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</si>
  <si>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</si>
  <si>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</si>
  <si>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</si>
  <si>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</si>
  <si>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</si>
  <si>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</si>
  <si>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</si>
  <si>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</si>
  <si>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</si>
  <si>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</si>
  <si>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</si>
  <si>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</si>
  <si>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</si>
  <si>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</si>
  <si>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</si>
  <si>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</si>
  <si>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</si>
  <si>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</si>
  <si>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</si>
  <si>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</si>
  <si>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</si>
  <si>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</si>
  <si>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</si>
  <si>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</si>
  <si>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</si>
  <si>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</si>
  <si>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</si>
  <si>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</si>
  <si>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</si>
  <si>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</si>
  <si>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</si>
  <si>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</si>
  <si>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</si>
  <si>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</si>
  <si>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</si>
  <si>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</si>
  <si>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</si>
  <si>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</si>
  <si>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</si>
  <si>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</si>
  <si>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</si>
  <si>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</si>
  <si>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</si>
  <si>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</si>
  <si>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</si>
  <si>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</si>
  <si>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</si>
  <si>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</si>
  <si>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</si>
  <si>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</si>
  <si>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</si>
  <si>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</si>
  <si>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</si>
  <si>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</si>
  <si>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</si>
  <si>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</si>
  <si>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</si>
  <si>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</si>
  <si>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</si>
  <si>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</si>
  <si>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</si>
  <si>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</si>
  <si>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</si>
  <si>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</si>
  <si>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</si>
  <si>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</si>
  <si>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</si>
  <si>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</si>
  <si>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</si>
  <si>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</si>
  <si>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</si>
  <si>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</si>
  <si>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</si>
  <si>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</si>
  <si>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</si>
  <si>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</si>
  <si>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</si>
  <si>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</si>
  <si>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</si>
  <si>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</si>
  <si>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</si>
  <si>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</si>
  <si>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</si>
  <si>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</si>
  <si>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</si>
  <si>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</si>
  <si>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</si>
  <si>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</si>
  <si>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</si>
  <si>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</si>
  <si>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</si>
  <si>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</si>
  <si>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</si>
  <si>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</si>
  <si>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</si>
  <si>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</si>
  <si>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</si>
  <si>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</si>
  <si>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</si>
  <si>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</si>
  <si>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</si>
  <si>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</si>
  <si>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</si>
  <si>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</si>
  <si>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</si>
  <si>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</si>
  <si>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</si>
  <si>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</si>
  <si>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</si>
  <si>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</si>
  <si>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</si>
  <si>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</si>
  <si>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</si>
  <si>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</si>
  <si>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</si>
  <si>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</si>
  <si>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</si>
  <si>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</si>
  <si>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</si>
  <si>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</si>
  <si>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</si>
  <si>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</si>
  <si>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</si>
  <si>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</si>
  <si>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</si>
  <si>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</si>
  <si>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</si>
  <si>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</si>
  <si>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</si>
  <si>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</si>
  <si>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</si>
  <si>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</si>
  <si>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</si>
  <si>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</si>
  <si>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</si>
  <si>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</si>
  <si>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</si>
  <si>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</si>
  <si>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</si>
  <si>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</si>
  <si>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</si>
  <si>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</si>
  <si>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</si>
  <si>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</si>
  <si>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</si>
  <si>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</si>
  <si>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</si>
  <si>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</si>
  <si>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</si>
  <si>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</si>
  <si>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</si>
  <si>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</si>
  <si>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</si>
  <si>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</si>
  <si>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</si>
  <si>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</si>
  <si>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</si>
  <si>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</si>
  <si>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</si>
  <si>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</si>
  <si>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</si>
  <si>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</si>
  <si>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</si>
  <si>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</si>
  <si>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</si>
  <si>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</si>
  <si>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</si>
  <si>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</si>
  <si>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</si>
  <si>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</si>
  <si>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</si>
  <si>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</si>
  <si>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</si>
  <si>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</si>
  <si>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</si>
  <si>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</si>
  <si>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</si>
  <si>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</si>
  <si>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</si>
  <si>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</si>
  <si>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</si>
  <si>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</si>
  <si>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</si>
  <si>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</si>
  <si>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</si>
  <si>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</si>
  <si>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</si>
  <si>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</si>
  <si>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</si>
  <si>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</si>
  <si>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</si>
  <si>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</si>
  <si>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</si>
  <si>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</si>
  <si>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</si>
  <si>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</si>
  <si>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</si>
  <si>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</si>
  <si>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</si>
  <si>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</si>
  <si>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</si>
  <si>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</si>
  <si>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</si>
  <si>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</si>
  <si>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</si>
  <si>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</si>
  <si>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</si>
  <si>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</si>
  <si>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</si>
  <si>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</si>
  <si>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</si>
  <si>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</si>
  <si>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</si>
  <si>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</si>
  <si>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</si>
  <si>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</si>
  <si>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</si>
  <si>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</si>
  <si>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</si>
  <si>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</si>
  <si>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</si>
  <si>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</si>
  <si>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</si>
  <si>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</si>
  <si>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</si>
  <si>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</si>
  <si>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</si>
  <si>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</si>
  <si>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</si>
  <si>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</si>
  <si>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</si>
  <si>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</si>
  <si>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</si>
  <si>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</si>
  <si>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</si>
  <si>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</si>
  <si>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</si>
  <si>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</si>
  <si>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</si>
  <si>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</si>
  <si>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</si>
  <si>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</si>
  <si>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</si>
  <si>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</si>
  <si>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</si>
  <si>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</si>
  <si>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</si>
  <si>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</si>
  <si>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</si>
  <si>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</si>
  <si>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</si>
  <si>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</si>
  <si>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</si>
  <si>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</si>
  <si>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</si>
  <si>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</si>
  <si>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</si>
  <si>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</si>
  <si>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</si>
  <si>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</si>
  <si>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</si>
  <si>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</si>
  <si>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</si>
  <si>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</si>
  <si>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</si>
  <si>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</si>
  <si>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</si>
  <si>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</si>
  <si>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</si>
  <si>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</si>
  <si>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</si>
  <si>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</si>
  <si>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</si>
  <si>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</si>
  <si>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</si>
  <si>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</si>
  <si>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</si>
  <si>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</si>
  <si>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</si>
  <si>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</si>
  <si>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</si>
  <si>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</si>
  <si>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</si>
  <si>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</si>
  <si>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</si>
  <si>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</si>
  <si>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</si>
  <si>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</si>
  <si>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</si>
  <si>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</si>
  <si>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</si>
  <si>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</si>
  <si>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</si>
  <si>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</si>
  <si>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</si>
  <si>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</si>
  <si>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</si>
  <si>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</si>
  <si>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</si>
  <si>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</si>
  <si>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</si>
  <si>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</si>
  <si>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</si>
  <si>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</si>
  <si>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</si>
  <si>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</si>
  <si>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</si>
  <si>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</si>
  <si>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</si>
  <si>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</si>
  <si>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</si>
  <si>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</si>
  <si>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</si>
  <si>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</si>
  <si>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</si>
  <si>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</si>
  <si>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</si>
  <si>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</si>
  <si>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</si>
  <si>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</si>
  <si>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</si>
  <si>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</si>
  <si>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</si>
  <si>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</si>
  <si>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</si>
  <si>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</si>
  <si>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</si>
  <si>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</si>
  <si>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</si>
  <si>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</si>
  <si>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</si>
  <si>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</si>
  <si>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</si>
  <si>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</si>
  <si>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</si>
  <si>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</si>
  <si>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</si>
  <si>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</si>
  <si>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</si>
  <si>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</si>
  <si>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</si>
  <si>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</si>
  <si>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</si>
  <si>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</si>
  <si>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</si>
  <si>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</si>
  <si>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</si>
  <si>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</si>
  <si>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</si>
  <si>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</si>
  <si>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</si>
  <si>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</si>
  <si>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</si>
  <si>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</si>
  <si>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</si>
  <si>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</si>
  <si>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</si>
  <si>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</si>
  <si>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</si>
  <si>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</si>
  <si>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</si>
  <si>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</si>
  <si>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</si>
  <si>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</si>
  <si>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</si>
  <si>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</si>
  <si>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</si>
  <si>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</si>
  <si>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</si>
  <si>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</si>
  <si>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</si>
  <si>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</si>
  <si>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</si>
  <si>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</si>
  <si>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</si>
  <si>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</si>
  <si>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</si>
  <si>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</si>
  <si>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</si>
  <si>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</si>
  <si>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</si>
  <si>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</si>
  <si>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</si>
  <si>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</si>
  <si>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</si>
  <si>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</si>
  <si>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</si>
  <si>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</si>
  <si>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</si>
  <si>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</si>
  <si>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</si>
  <si>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</si>
  <si>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</si>
  <si>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</si>
  <si>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</si>
  <si>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</si>
  <si>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</si>
  <si>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</si>
  <si>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</si>
  <si>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</si>
  <si>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</si>
  <si>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</si>
  <si>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</si>
  <si>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</si>
  <si>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</si>
  <si>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</si>
  <si>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</si>
  <si>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</si>
  <si>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</si>
  <si>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</si>
  <si>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</si>
  <si>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</si>
  <si>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</si>
  <si>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</si>
  <si>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</si>
  <si>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</si>
  <si>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</si>
  <si>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</si>
  <si>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</si>
  <si>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</si>
  <si>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</si>
  <si>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</si>
  <si>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</si>
  <si>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</si>
  <si>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</si>
  <si>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</si>
  <si>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</si>
  <si>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</si>
  <si>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</si>
  <si>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</si>
  <si>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</si>
  <si>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</si>
  <si>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</si>
  <si>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</si>
  <si>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</si>
  <si>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</si>
  <si>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</si>
  <si>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</si>
  <si>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</si>
  <si>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</si>
  <si>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</si>
  <si>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</si>
  <si>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</si>
  <si>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</si>
  <si>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</si>
  <si>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</si>
  <si>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</si>
  <si>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</si>
  <si>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</si>
  <si>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</si>
  <si>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</si>
  <si>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</si>
  <si>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</si>
  <si>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</si>
  <si>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</si>
  <si>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</si>
  <si>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</si>
  <si>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</si>
  <si>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</si>
  <si>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</si>
  <si>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</si>
  <si>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</si>
  <si>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</si>
  <si>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</si>
  <si>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</si>
  <si>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</si>
  <si>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</si>
  <si>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</si>
  <si>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</si>
  <si>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</si>
  <si>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</si>
  <si>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</si>
  <si>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</si>
  <si>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</si>
  <si>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</si>
  <si>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</si>
  <si>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</si>
  <si>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</si>
  <si>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</si>
  <si>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</si>
  <si>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</si>
  <si>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</si>
  <si>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</si>
  <si>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</si>
  <si>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</si>
  <si>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</si>
  <si>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</si>
  <si>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</si>
  <si>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</si>
  <si>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</si>
  <si>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</si>
  <si>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</si>
  <si>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</si>
  <si>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</si>
  <si>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</si>
  <si>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</si>
  <si>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</si>
  <si>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</si>
  <si>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</si>
  <si>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</si>
  <si>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</si>
  <si>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</si>
  <si>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</si>
  <si>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</si>
  <si>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</si>
  <si>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</si>
  <si>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</si>
  <si>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</si>
  <si>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</si>
  <si>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</si>
  <si>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</si>
  <si>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</si>
  <si>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</si>
  <si>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</si>
  <si>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</si>
  <si>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</si>
  <si>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</si>
  <si>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</si>
  <si>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</si>
  <si>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</si>
  <si>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</si>
  <si>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</si>
  <si>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</si>
  <si>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</si>
  <si>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</si>
  <si>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</si>
  <si>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</si>
  <si>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</si>
  <si>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</si>
  <si>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</si>
  <si>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</si>
  <si>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</si>
  <si>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</si>
  <si>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</si>
  <si>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</si>
  <si>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</si>
  <si>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</si>
  <si>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</si>
  <si>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</si>
  <si>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</si>
  <si>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</si>
  <si>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</si>
  <si>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</si>
  <si>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</si>
  <si>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</si>
  <si>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</si>
  <si>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</si>
  <si>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</si>
  <si>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</si>
  <si>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</si>
  <si>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</si>
  <si>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</si>
  <si>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</si>
  <si>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</si>
  <si>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</si>
  <si>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</si>
  <si>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</si>
  <si>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</si>
  <si>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</si>
  <si>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</si>
  <si>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</si>
  <si>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</si>
  <si>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</si>
  <si>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</si>
  <si>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</si>
  <si>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</si>
  <si>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</si>
  <si>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</si>
  <si>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</si>
  <si>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</si>
  <si>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</si>
  <si>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</si>
  <si>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</si>
  <si>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</si>
  <si>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</si>
  <si>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</si>
  <si>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</si>
  <si>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</si>
  <si>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</si>
  <si>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</si>
  <si>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</si>
  <si>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</si>
  <si>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</si>
  <si>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</si>
  <si>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</si>
  <si>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</si>
  <si>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</si>
  <si>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</si>
  <si>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</si>
  <si>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</si>
  <si>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</si>
  <si>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</si>
  <si>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</si>
  <si>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</si>
  <si>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</si>
  <si>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</si>
  <si>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</si>
  <si>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</si>
  <si>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</si>
  <si>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</si>
  <si>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</si>
  <si>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</si>
  <si>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</si>
  <si>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</si>
  <si>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</si>
  <si>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</si>
  <si>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</si>
  <si>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</si>
  <si>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</si>
  <si>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</si>
  <si>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</si>
  <si>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</si>
  <si>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</si>
  <si>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</si>
  <si>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</si>
  <si>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</si>
  <si>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</si>
  <si>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</si>
  <si>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</si>
  <si>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</si>
  <si>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</si>
  <si>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</si>
  <si>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</si>
  <si>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</si>
  <si>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</si>
  <si>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</si>
  <si>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</si>
  <si>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</si>
  <si>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</si>
  <si>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</si>
  <si>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</si>
  <si>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</si>
  <si>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</si>
  <si>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</si>
  <si>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</si>
  <si>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</si>
  <si>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</si>
  <si>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</si>
  <si>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</si>
  <si>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</si>
  <si>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</si>
  <si>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</si>
  <si>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</si>
  <si>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</si>
  <si>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</si>
  <si>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</si>
  <si>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</si>
  <si>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</si>
  <si>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</si>
  <si>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</si>
  <si>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</si>
  <si>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</si>
  <si>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</si>
  <si>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</si>
  <si>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</si>
  <si>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</si>
  <si>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</si>
  <si>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</si>
  <si>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</si>
  <si>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</si>
  <si>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</si>
  <si>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</si>
  <si>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</si>
  <si>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</si>
  <si>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</si>
  <si>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</si>
  <si>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</si>
  <si>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</si>
  <si>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</si>
  <si>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</si>
  <si>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</si>
  <si>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</si>
  <si>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</si>
  <si>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</si>
  <si>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</si>
  <si>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</si>
  <si>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</si>
  <si>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</si>
  <si>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</si>
  <si>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</si>
  <si>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</si>
  <si>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</si>
  <si>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</si>
  <si>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</si>
  <si>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</si>
  <si>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</si>
  <si>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</si>
  <si>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</si>
  <si>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</si>
  <si>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</si>
  <si>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</si>
  <si>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</si>
  <si>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</si>
  <si>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</si>
  <si>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</si>
  <si>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</si>
  <si>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</si>
  <si>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</si>
  <si>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</si>
  <si>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</si>
  <si>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</si>
  <si>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</si>
  <si>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</si>
  <si>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</si>
  <si>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</si>
  <si>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</si>
  <si>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</si>
  <si>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</si>
  <si>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</si>
  <si>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</si>
  <si>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</si>
  <si>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</si>
  <si>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</si>
  <si>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</si>
  <si>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</si>
  <si>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</si>
  <si>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</si>
  <si>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</si>
  <si>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</si>
  <si>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</si>
  <si>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</si>
  <si>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</si>
  <si>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</si>
  <si>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</si>
  <si>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</si>
  <si>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</si>
  <si>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</si>
  <si>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</si>
  <si>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</si>
  <si>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</si>
  <si>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</si>
  <si>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</si>
  <si>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</si>
  <si>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</si>
  <si>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</si>
  <si>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</si>
  <si>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</si>
  <si>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</si>
  <si>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</si>
  <si>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</si>
  <si>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</si>
  <si>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</si>
  <si>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</si>
  <si>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</si>
  <si>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</si>
  <si>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</si>
  <si>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</si>
  <si>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</si>
  <si>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</si>
  <si>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</si>
  <si>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</si>
  <si>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</si>
  <si>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</si>
  <si>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</si>
  <si>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</si>
  <si>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</si>
  <si>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</si>
  <si>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</si>
  <si>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</si>
  <si>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</si>
  <si>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</si>
  <si>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</si>
  <si>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</si>
  <si>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</si>
  <si>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</si>
  <si>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</si>
  <si>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</si>
  <si>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</si>
  <si>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</si>
  <si>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</si>
  <si>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</si>
  <si>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</si>
  <si>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</si>
  <si>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</si>
  <si>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</si>
  <si>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</si>
  <si>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</si>
  <si>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</si>
  <si>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</si>
  <si>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</si>
  <si>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</si>
  <si>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</si>
  <si>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</si>
  <si>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</si>
  <si>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</si>
  <si>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</si>
  <si>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</si>
  <si>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</si>
  <si>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</si>
  <si>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</si>
  <si>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</si>
  <si>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</si>
  <si>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</si>
  <si>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</si>
  <si>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</si>
  <si>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</si>
  <si>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</si>
  <si>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</si>
  <si>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</si>
  <si>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</si>
  <si>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</si>
  <si>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</si>
  <si>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</si>
  <si>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</si>
  <si>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</si>
  <si>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</si>
  <si>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</si>
  <si>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</si>
  <si>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</si>
  <si>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</si>
  <si>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</si>
  <si>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</si>
  <si>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</si>
  <si>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</si>
  <si>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</si>
  <si>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</si>
  <si>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</si>
  <si>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</si>
  <si>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</si>
  <si>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</si>
  <si>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</si>
  <si>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</si>
  <si>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</si>
  <si>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</si>
  <si>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</si>
  <si>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</si>
  <si>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</si>
  <si>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</si>
  <si>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</si>
  <si>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</si>
  <si>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</si>
  <si>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</si>
  <si>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</si>
  <si>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</si>
  <si>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</si>
  <si>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</si>
  <si>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</si>
  <si>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</si>
  <si>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</si>
  <si>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</si>
  <si>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</si>
  <si>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</si>
  <si>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</si>
  <si>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</si>
  <si>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</si>
  <si>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</si>
  <si>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</si>
  <si>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</si>
  <si>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</si>
  <si>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</si>
  <si>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</si>
  <si>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</si>
  <si>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</si>
  <si>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</si>
  <si>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</si>
  <si>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</si>
  <si>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</si>
  <si>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</si>
  <si>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</si>
  <si>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</si>
  <si>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</si>
  <si>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</si>
  <si>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</si>
  <si>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</si>
  <si>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</si>
  <si>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</si>
  <si>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</si>
  <si>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</si>
  <si>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</si>
  <si>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</si>
  <si>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</si>
  <si>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</si>
  <si>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</si>
  <si>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</si>
  <si>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</si>
  <si>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</si>
  <si>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</si>
  <si>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</si>
  <si>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</si>
  <si>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</si>
  <si>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</si>
  <si>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</si>
  <si>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</si>
  <si>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</si>
  <si>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</si>
  <si>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</si>
  <si>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</si>
  <si>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</si>
  <si>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</si>
  <si>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</si>
  <si>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</si>
  <si>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</si>
  <si>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</si>
  <si>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</si>
  <si>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</si>
  <si>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</si>
  <si>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</si>
  <si>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</si>
  <si>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</si>
  <si>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</si>
  <si>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</si>
  <si>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</si>
  <si>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</si>
  <si>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</si>
  <si>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</si>
  <si>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</si>
  <si>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</si>
  <si>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</si>
  <si>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</si>
  <si>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</si>
  <si>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</si>
  <si>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</si>
  <si>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</si>
  <si>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</si>
  <si>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</si>
  <si>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</si>
  <si>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</si>
  <si>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</si>
  <si>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</si>
  <si>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</si>
  <si>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</si>
  <si>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</si>
  <si>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</si>
  <si>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</si>
  <si>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</si>
  <si>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</si>
  <si>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</si>
  <si>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</si>
  <si>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</si>
  <si>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</si>
  <si>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</si>
  <si>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</si>
  <si>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</si>
  <si>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</si>
  <si>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</si>
  <si>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</si>
  <si>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</si>
  <si>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</si>
  <si>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</si>
  <si>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</si>
  <si>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</si>
  <si>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</si>
  <si>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</si>
  <si>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</si>
  <si>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</si>
  <si>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</si>
  <si>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</si>
  <si>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</si>
  <si>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</si>
  <si>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</si>
  <si>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</si>
  <si>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</si>
  <si>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</si>
  <si>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</si>
  <si>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</si>
  <si>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</si>
  <si>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</si>
  <si>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</si>
  <si>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</si>
  <si>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</si>
  <si>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</si>
  <si>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</si>
  <si>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</si>
  <si>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</si>
  <si>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</si>
  <si>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</si>
  <si>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</si>
  <si>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</si>
  <si>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</si>
  <si>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</si>
  <si>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</si>
  <si>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</si>
  <si>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</si>
  <si>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</si>
  <si>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</si>
  <si>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</si>
  <si>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</si>
  <si>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</si>
  <si>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</si>
  <si>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</si>
  <si>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</si>
  <si>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</si>
  <si>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</si>
  <si>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</si>
  <si>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</si>
  <si>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</si>
  <si>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</si>
  <si>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</si>
  <si>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</si>
  <si>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</si>
  <si>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</si>
  <si>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</si>
  <si>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</si>
  <si>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</si>
  <si>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</si>
  <si>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</si>
  <si>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</si>
  <si>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</si>
  <si>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</si>
  <si>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</si>
  <si>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</si>
  <si>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</si>
  <si>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</si>
  <si>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</si>
  <si>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</si>
  <si>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</si>
  <si>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</si>
  <si>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</si>
  <si>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</si>
  <si>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</si>
  <si>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</si>
  <si>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</si>
  <si>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</si>
  <si>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</si>
  <si>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</si>
  <si>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</si>
  <si>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</si>
  <si>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</si>
  <si>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</si>
  <si>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</si>
  <si>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</si>
  <si>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</si>
  <si>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</si>
  <si>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</si>
  <si>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</si>
  <si>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</si>
  <si>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</si>
  <si>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</si>
  <si>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</si>
  <si>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</si>
  <si>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</si>
  <si>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</si>
  <si>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</si>
  <si>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</si>
  <si>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</si>
  <si>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</si>
  <si>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</si>
  <si>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</si>
  <si>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</si>
  <si>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</si>
  <si>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</si>
  <si>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</si>
  <si>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</si>
  <si>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</si>
  <si>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</si>
  <si>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</si>
  <si>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</si>
  <si>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</si>
  <si>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</si>
  <si>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</si>
  <si>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</si>
  <si>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</si>
  <si>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</si>
  <si>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</si>
  <si>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</si>
  <si>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</si>
  <si>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</si>
  <si>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</si>
  <si>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</si>
  <si>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</si>
  <si>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</si>
  <si>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</si>
  <si>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</si>
  <si>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</si>
  <si>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</si>
  <si>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</si>
  <si>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</si>
  <si>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</si>
  <si>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</si>
  <si>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</si>
  <si>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</si>
  <si>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</si>
  <si>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</si>
  <si>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</si>
  <si>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</si>
  <si>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</si>
  <si>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</si>
  <si>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</si>
  <si>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</si>
  <si>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</si>
  <si>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</si>
  <si>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</si>
  <si>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</si>
  <si>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</si>
  <si>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</si>
  <si>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</si>
  <si>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</si>
  <si>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</si>
  <si>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</si>
  <si>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</si>
  <si>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</si>
  <si>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</si>
  <si>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</si>
  <si>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</si>
  <si>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</si>
  <si>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</si>
  <si>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</si>
  <si>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</si>
  <si>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</si>
  <si>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</si>
  <si>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</si>
  <si>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</si>
  <si>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</si>
  <si>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</si>
  <si>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</si>
  <si>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</si>
  <si>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</si>
  <si>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</si>
  <si>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</si>
  <si>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</si>
  <si>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</si>
  <si>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</si>
  <si>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</si>
  <si>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</si>
  <si>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</si>
  <si>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</si>
  <si>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</si>
  <si>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</si>
  <si>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</si>
  <si>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</si>
  <si>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</si>
  <si>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</si>
  <si>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</si>
  <si>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</si>
  <si>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</si>
  <si>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</si>
  <si>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</si>
  <si>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</si>
  <si>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</si>
  <si>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</si>
  <si>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</si>
  <si>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</si>
  <si>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</si>
  <si>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</si>
  <si>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</si>
  <si>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</si>
  <si>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</si>
  <si>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</si>
  <si>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</si>
  <si>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</si>
  <si>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</si>
  <si>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</si>
  <si>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</si>
  <si>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</si>
  <si>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</si>
  <si>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</si>
  <si>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</si>
  <si>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</si>
  <si>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</si>
  <si>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</si>
  <si>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</si>
  <si>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</si>
  <si>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</si>
  <si>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</si>
  <si>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</si>
  <si>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</si>
  <si>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</si>
  <si>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</si>
  <si>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</si>
  <si>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</si>
  <si>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</si>
  <si>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</si>
  <si>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</si>
  <si>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</si>
  <si>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</si>
  <si>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</si>
  <si>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</si>
  <si>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</si>
  <si>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</si>
  <si>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</si>
  <si>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</si>
  <si>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</si>
  <si>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</si>
  <si>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</si>
  <si>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</si>
  <si>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</si>
  <si>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</si>
  <si>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</si>
  <si>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</si>
  <si>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</si>
  <si>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</si>
  <si>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</si>
  <si>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</si>
  <si>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</si>
  <si>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</si>
  <si>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</si>
  <si>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</si>
  <si>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</si>
  <si>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</si>
  <si>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</si>
  <si>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</si>
  <si>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</si>
  <si>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</si>
  <si>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</si>
  <si>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</si>
  <si>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</si>
  <si>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</si>
  <si>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</si>
  <si>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</si>
  <si>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</si>
  <si>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</si>
  <si>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</si>
  <si>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</si>
  <si>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</si>
  <si>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</si>
  <si>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</si>
  <si>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</si>
  <si>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</si>
  <si>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</si>
  <si>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</si>
  <si>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</si>
  <si>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</si>
  <si>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</si>
  <si>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</si>
  <si>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</si>
  <si>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</si>
  <si>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</si>
  <si>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</si>
  <si>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</si>
  <si>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</si>
  <si>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</si>
  <si>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</si>
  <si>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</si>
  <si>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</si>
  <si>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</si>
  <si>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</si>
  <si>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</si>
  <si>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</si>
  <si>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</si>
  <si>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</si>
  <si>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</si>
  <si>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</si>
  <si>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</si>
  <si>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</si>
  <si>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</si>
  <si>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</si>
  <si>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</si>
  <si>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</si>
  <si>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</si>
  <si>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</si>
  <si>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</si>
  <si>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</si>
  <si>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</si>
  <si>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</si>
  <si>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</si>
  <si>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</si>
  <si>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</si>
  <si>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</si>
  <si>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</si>
  <si>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</si>
  <si>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</si>
  <si>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</si>
  <si>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</si>
  <si>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</si>
  <si>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</si>
  <si>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</si>
  <si>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</si>
  <si>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</si>
  <si>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</si>
  <si>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</si>
  <si>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</si>
  <si>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</si>
  <si>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</si>
  <si>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</si>
  <si>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</si>
  <si>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</si>
  <si>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</si>
  <si>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</si>
  <si>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</si>
  <si>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</si>
  <si>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</si>
  <si>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</si>
  <si>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</si>
  <si>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</si>
  <si>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</si>
  <si>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</si>
  <si>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</si>
  <si>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</si>
  <si>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</si>
  <si>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</si>
  <si>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</si>
  <si>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</si>
  <si>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</si>
  <si>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</si>
  <si>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</si>
  <si>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</si>
  <si>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</si>
  <si>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</si>
  <si>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</si>
  <si>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</si>
  <si>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</si>
  <si>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</si>
  <si>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</si>
  <si>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</si>
  <si>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</si>
  <si>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</si>
  <si>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</si>
  <si>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</si>
  <si>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</si>
  <si>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</si>
  <si>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</si>
  <si>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</si>
  <si>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</si>
  <si>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</si>
  <si>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</si>
  <si>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</si>
  <si>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</si>
  <si>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</si>
  <si>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</si>
  <si>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</si>
  <si>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</si>
  <si>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</si>
  <si>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</si>
  <si>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</si>
  <si>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</si>
  <si>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</si>
  <si>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</si>
  <si>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</si>
  <si>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</si>
  <si>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</si>
  <si>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</si>
  <si>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</si>
  <si>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</si>
  <si>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</si>
  <si>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</si>
  <si>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</si>
  <si>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</si>
  <si>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</si>
  <si>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</si>
  <si>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</si>
  <si>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</si>
  <si>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</si>
  <si>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</si>
  <si>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</si>
  <si>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</si>
  <si>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</si>
  <si>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</si>
  <si>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</si>
  <si>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</si>
  <si>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</si>
  <si>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</si>
  <si>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</si>
  <si>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</si>
  <si>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</si>
  <si>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</si>
  <si>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</si>
  <si>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</si>
  <si>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</si>
  <si>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</si>
  <si>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</si>
  <si>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</si>
  <si>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</si>
  <si>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</si>
  <si>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</si>
  <si>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</si>
  <si>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</si>
  <si>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</si>
  <si>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</si>
  <si>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</si>
  <si>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</si>
  <si>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</si>
  <si>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</si>
  <si>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</si>
  <si>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</si>
  <si>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</si>
  <si>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</si>
  <si>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</si>
  <si>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</si>
  <si>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</si>
  <si>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</si>
  <si>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</si>
  <si>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</si>
  <si>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</si>
  <si>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</si>
  <si>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</si>
  <si>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</si>
  <si>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</si>
  <si>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</si>
  <si>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</si>
  <si>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</si>
  <si>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</si>
  <si>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</si>
  <si>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</si>
  <si>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</si>
  <si>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</si>
  <si>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</si>
  <si>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</si>
  <si>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</si>
  <si>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</si>
  <si>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</si>
  <si>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</si>
  <si>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</si>
  <si>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</si>
  <si>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</si>
  <si>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</si>
  <si>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</si>
  <si>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</si>
  <si>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</si>
  <si>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</si>
  <si>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</si>
  <si>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</si>
  <si>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</si>
  <si>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</si>
  <si>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</si>
  <si>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</si>
  <si>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</si>
  <si>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</si>
  <si>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</si>
  <si>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</si>
  <si>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</si>
  <si>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</si>
  <si>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</si>
  <si>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</si>
  <si>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</si>
  <si>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</si>
  <si>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</si>
  <si>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</si>
  <si>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</si>
  <si>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</si>
  <si>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</si>
  <si>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</si>
  <si>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</si>
  <si>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</si>
  <si>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</si>
  <si>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</si>
  <si>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</si>
  <si>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</si>
  <si>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</si>
  <si>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</si>
  <si>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</si>
  <si>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</si>
  <si>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</si>
  <si>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</si>
  <si>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</si>
  <si>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</si>
  <si>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</si>
  <si>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</si>
  <si>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</si>
  <si>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</si>
  <si>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</si>
  <si>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</si>
  <si>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</si>
  <si>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</si>
  <si>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</si>
  <si>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</si>
  <si>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</si>
  <si>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</si>
  <si>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</si>
  <si>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</si>
  <si>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</si>
  <si>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</si>
  <si>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</si>
  <si>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</si>
  <si>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</si>
  <si>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</si>
  <si>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</si>
  <si>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</si>
  <si>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</si>
  <si>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</si>
  <si>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</si>
  <si>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</si>
  <si>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</si>
  <si>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</si>
  <si>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</si>
  <si>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</si>
  <si>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</si>
  <si>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</si>
  <si>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</si>
  <si>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</si>
  <si>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</si>
  <si>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</si>
  <si>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</si>
  <si>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</si>
  <si>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</si>
  <si>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</si>
  <si>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</si>
  <si>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</si>
  <si>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</si>
  <si>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</si>
  <si>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</si>
  <si>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</si>
  <si>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</si>
  <si>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</si>
  <si>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</si>
  <si>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</si>
  <si>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</si>
  <si>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</si>
  <si>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</si>
  <si>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</si>
  <si>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</si>
  <si>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</si>
  <si>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</si>
  <si>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</si>
  <si>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</si>
  <si>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</si>
  <si>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</si>
  <si>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</si>
  <si>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</si>
  <si>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</si>
  <si>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</si>
  <si>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</si>
  <si>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</si>
  <si>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</si>
  <si>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</si>
  <si>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</si>
  <si>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</si>
  <si>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</si>
  <si>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</si>
  <si>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</si>
  <si>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</si>
  <si>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</si>
  <si>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</si>
  <si>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</si>
  <si>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</si>
  <si>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</si>
  <si>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</si>
  <si>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</si>
  <si>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</si>
  <si>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</si>
  <si>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</si>
  <si>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</si>
  <si>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</si>
  <si>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</si>
  <si>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</si>
  <si>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</si>
  <si>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</si>
  <si>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</si>
  <si>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</si>
  <si>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</si>
  <si>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</si>
  <si>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</si>
  <si>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</si>
  <si>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</si>
  <si>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</si>
  <si>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</si>
  <si>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</si>
  <si>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</si>
  <si>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</si>
  <si>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</si>
  <si>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</si>
  <si>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</si>
  <si>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</si>
  <si>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</si>
  <si>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</si>
  <si>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</si>
  <si>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</si>
  <si>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</si>
  <si>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</si>
  <si>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</si>
  <si>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</si>
  <si>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</si>
  <si>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</si>
  <si>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</si>
  <si>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</si>
  <si>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</si>
  <si>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</si>
  <si>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</si>
  <si>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</si>
  <si>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</si>
  <si>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</si>
  <si>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</si>
  <si>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</si>
  <si>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</si>
  <si>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</si>
  <si>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</si>
  <si>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</si>
  <si>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</si>
  <si>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</si>
  <si>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</si>
  <si>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</si>
  <si>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</si>
  <si>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</si>
  <si>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</si>
  <si>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</si>
  <si>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</si>
  <si>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</si>
  <si>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</si>
  <si>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</si>
  <si>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</si>
  <si>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</si>
  <si>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</si>
  <si>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</si>
  <si>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</si>
  <si>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</si>
  <si>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</si>
  <si>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</si>
  <si>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</si>
  <si>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</si>
  <si>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</si>
  <si>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</si>
  <si>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</si>
  <si>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</si>
  <si>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</si>
  <si>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</si>
  <si>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</si>
  <si>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</si>
  <si>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</si>
  <si>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</si>
  <si>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</si>
  <si>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</si>
  <si>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</si>
  <si>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</si>
  <si>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</si>
  <si>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</si>
  <si>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</si>
  <si>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</si>
  <si>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</si>
  <si>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</si>
  <si>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</si>
  <si>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</si>
  <si>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</si>
  <si>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</si>
  <si>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</si>
  <si>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</si>
  <si>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</si>
  <si>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</si>
  <si>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</si>
  <si>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</si>
  <si>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</si>
  <si>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</si>
  <si>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</si>
  <si>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</si>
  <si>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</si>
  <si>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</si>
  <si>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</si>
  <si>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</si>
  <si>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</si>
  <si>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</si>
  <si>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</si>
  <si>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</si>
  <si>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</si>
  <si>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</si>
  <si>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</si>
  <si>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</si>
  <si>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</si>
  <si>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</si>
  <si>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</si>
  <si>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</si>
  <si>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</si>
  <si>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</si>
  <si>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</si>
  <si>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</si>
  <si>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</si>
  <si>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</si>
  <si>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</si>
  <si>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</si>
  <si>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</si>
  <si>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</si>
  <si>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</si>
  <si>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</si>
  <si>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</si>
  <si>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</si>
  <si>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</si>
  <si>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</si>
  <si>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</si>
  <si>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</si>
  <si>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</si>
  <si>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</si>
  <si>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</si>
  <si>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</si>
  <si>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</si>
  <si>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</si>
  <si>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</si>
  <si>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</si>
  <si>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</si>
  <si>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</si>
  <si>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</si>
  <si>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</si>
  <si>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</si>
  <si>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</si>
  <si>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</si>
  <si>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</si>
  <si>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</si>
  <si>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</si>
  <si>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</si>
  <si>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</si>
  <si>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</si>
  <si>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</si>
  <si>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</si>
  <si>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</si>
  <si>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</si>
  <si>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</si>
  <si>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</si>
  <si>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</si>
  <si>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</si>
  <si>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</si>
  <si>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</si>
  <si>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</si>
  <si>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</si>
  <si>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</si>
  <si>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</si>
  <si>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</si>
  <si>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</si>
  <si>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</si>
  <si>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</si>
  <si>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</si>
  <si>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</si>
  <si>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</si>
  <si>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</si>
  <si>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</si>
  <si>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</si>
  <si>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</si>
  <si>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</si>
  <si>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</si>
  <si>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</si>
  <si>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</si>
  <si>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</si>
  <si>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</si>
  <si>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</si>
  <si>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</si>
  <si>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</si>
  <si>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</si>
  <si>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</si>
  <si>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</si>
  <si>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</si>
  <si>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</si>
  <si>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</si>
  <si>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</si>
  <si>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</si>
  <si>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</si>
  <si>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</si>
  <si>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</si>
  <si>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</si>
  <si>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</si>
  <si>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</si>
  <si>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</si>
  <si>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</si>
  <si>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</si>
  <si>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</si>
  <si>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</si>
  <si>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</si>
  <si>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</si>
  <si>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</si>
  <si>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</si>
  <si>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</si>
  <si>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</si>
  <si>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</si>
  <si>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</si>
  <si>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</si>
  <si>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</si>
  <si>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</si>
  <si>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</si>
  <si>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</si>
  <si>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</si>
  <si>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</si>
  <si>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</si>
  <si>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</si>
  <si>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</si>
  <si>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</si>
  <si>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</si>
  <si>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</si>
  <si>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</si>
  <si>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</si>
  <si>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</si>
  <si>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</si>
  <si>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</si>
  <si>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</si>
  <si>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</si>
  <si>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</si>
  <si>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</si>
  <si>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</si>
  <si>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</si>
  <si>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</si>
  <si>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</si>
  <si>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</si>
  <si>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</si>
  <si>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</si>
  <si>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</si>
  <si>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</si>
  <si>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</si>
  <si>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</si>
  <si>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</si>
  <si>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</si>
  <si>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</si>
  <si>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</si>
  <si>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</si>
  <si>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</si>
  <si>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</si>
  <si>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</si>
  <si>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</si>
  <si>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</si>
  <si>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</si>
  <si>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</si>
  <si>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</si>
  <si>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</si>
  <si>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</si>
  <si>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</si>
  <si>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</si>
  <si>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</si>
  <si>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</si>
  <si>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</si>
  <si>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</si>
  <si>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</si>
  <si>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</si>
  <si>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</si>
  <si>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</si>
  <si>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</si>
  <si>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</si>
  <si>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</si>
  <si>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</si>
  <si>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</si>
  <si>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</si>
  <si>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</si>
  <si>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</si>
  <si>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</si>
  <si>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</si>
  <si>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</si>
  <si>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</si>
  <si>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</si>
  <si>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</si>
  <si>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</si>
  <si>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</si>
  <si>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</si>
  <si>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</si>
  <si>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</si>
  <si>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</si>
  <si>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</si>
  <si>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</si>
  <si>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</si>
  <si>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</si>
  <si>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</si>
  <si>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</si>
  <si>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</si>
  <si>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</si>
  <si>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</si>
  <si>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</si>
  <si>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</si>
  <si>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</si>
  <si>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</si>
  <si>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</si>
  <si>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</si>
  <si>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</si>
  <si>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</si>
  <si>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</si>
  <si>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</si>
  <si>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</si>
  <si>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</si>
  <si>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</si>
  <si>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</si>
  <si>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</si>
  <si>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</si>
  <si>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</si>
  <si>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</si>
  <si>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</si>
  <si>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</si>
  <si>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</si>
  <si>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</si>
  <si>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</si>
  <si>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</si>
  <si>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</si>
  <si>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</si>
  <si>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</si>
  <si>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</si>
  <si>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</si>
  <si>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</si>
  <si>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</si>
  <si>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</si>
  <si>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</si>
  <si>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</si>
  <si>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</si>
  <si>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</si>
  <si>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</si>
  <si>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</si>
  <si>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</si>
  <si>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</si>
  <si>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</si>
  <si>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</si>
  <si>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</si>
  <si>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</si>
  <si>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</si>
  <si>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</si>
  <si>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</si>
  <si>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</si>
  <si>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</si>
  <si>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</si>
  <si>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</si>
  <si>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</si>
  <si>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</si>
  <si>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</si>
  <si>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</si>
  <si>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</si>
  <si>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</si>
  <si>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</si>
  <si>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</si>
  <si>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</si>
  <si>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</si>
  <si>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</si>
  <si>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</si>
  <si>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</si>
  <si>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</si>
  <si>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</si>
  <si>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</si>
  <si>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</si>
  <si>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</si>
  <si>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</si>
  <si>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</si>
  <si>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</si>
  <si>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</si>
  <si>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</si>
  <si>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</si>
  <si>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</si>
  <si>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</si>
  <si>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</si>
  <si>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</si>
  <si>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</si>
  <si>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</si>
  <si>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</si>
  <si>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</si>
  <si>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</si>
  <si>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</si>
  <si>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</si>
  <si>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</si>
  <si>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</si>
  <si>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</si>
  <si>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</si>
  <si>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</si>
  <si>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</si>
  <si>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</si>
  <si>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</si>
  <si>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</si>
  <si>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</si>
  <si>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</si>
  <si>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</si>
  <si>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</si>
  <si>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</si>
  <si>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</si>
  <si>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</si>
  <si>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</si>
  <si>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</si>
  <si>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</si>
  <si>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</si>
  <si>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</si>
  <si>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</si>
  <si>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</si>
  <si>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</si>
  <si>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</si>
  <si>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</si>
  <si>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</si>
  <si>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</si>
  <si>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</si>
  <si>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</si>
  <si>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</si>
  <si>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</si>
  <si>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</si>
  <si>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</si>
  <si>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</si>
  <si>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</si>
  <si>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</si>
  <si>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</si>
  <si>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</si>
  <si>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</si>
  <si>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</si>
  <si>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</si>
  <si>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</si>
  <si>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</si>
  <si>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</si>
  <si>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</si>
  <si>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</si>
  <si>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</si>
  <si>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</si>
  <si>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</si>
  <si>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</si>
  <si>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</si>
  <si>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</si>
  <si>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</si>
  <si>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</si>
  <si>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</si>
  <si>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</si>
  <si>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</si>
  <si>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</si>
  <si>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</si>
  <si>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</si>
  <si>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</si>
  <si>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</si>
  <si>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</si>
  <si>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</si>
  <si>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</si>
  <si>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</si>
  <si>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</si>
  <si>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</si>
  <si>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</si>
  <si>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</si>
  <si>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</si>
  <si>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</si>
  <si>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</si>
  <si>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</si>
  <si>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</si>
  <si>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</si>
  <si>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</si>
  <si>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</si>
  <si>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</si>
  <si>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</si>
  <si>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</si>
  <si>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</si>
  <si>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</si>
  <si>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</si>
  <si>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</si>
  <si>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</si>
  <si>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</si>
  <si>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</si>
  <si>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</si>
  <si>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</si>
  <si>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</si>
  <si>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</si>
  <si>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</si>
  <si>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</si>
  <si>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</si>
  <si>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</si>
  <si>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</si>
  <si>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</si>
  <si>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</si>
  <si>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</si>
  <si>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</si>
  <si>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</si>
  <si>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</si>
  <si>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</si>
  <si>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</si>
  <si>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</si>
  <si>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</si>
  <si>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</si>
  <si>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</si>
  <si>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</si>
  <si>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</si>
  <si>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</si>
  <si>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</si>
  <si>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</si>
  <si>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</si>
  <si>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</si>
  <si>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</si>
  <si>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</si>
  <si>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</si>
  <si>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</si>
  <si>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</si>
  <si>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</si>
  <si>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</si>
  <si>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</si>
  <si>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</si>
  <si>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</si>
  <si>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</si>
  <si>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</si>
  <si>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</si>
  <si>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</si>
  <si>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</si>
  <si>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</si>
  <si>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</si>
  <si>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</si>
  <si>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</si>
  <si>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</si>
  <si>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</si>
  <si>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</si>
  <si>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</si>
  <si>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</si>
  <si>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</si>
  <si>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</si>
  <si>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</si>
  <si>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</si>
  <si>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</si>
  <si>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</si>
  <si>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</si>
  <si>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</si>
  <si>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</si>
  <si>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</si>
  <si>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</si>
  <si>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</si>
  <si>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</si>
  <si>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</si>
  <si>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</si>
  <si>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</si>
  <si>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</si>
  <si>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</si>
  <si>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</si>
  <si>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</si>
  <si>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</si>
  <si>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</si>
  <si>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</si>
  <si>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</si>
  <si>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</si>
  <si>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</si>
  <si>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</si>
  <si>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</si>
  <si>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</si>
  <si>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</si>
  <si>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</si>
  <si>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</si>
  <si>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</si>
  <si>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</si>
  <si>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</si>
  <si>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</si>
  <si>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</si>
  <si>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</si>
  <si>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</si>
  <si>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</si>
  <si>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</si>
  <si>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</si>
  <si>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</si>
  <si>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</si>
  <si>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</si>
  <si>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</si>
  <si>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</si>
  <si>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</si>
  <si>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</si>
  <si>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</si>
  <si>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</si>
  <si>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</si>
  <si>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</si>
  <si>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</si>
  <si>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</si>
  <si>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</si>
  <si>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</si>
  <si>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</si>
  <si>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</si>
  <si>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</si>
  <si>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</si>
  <si>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</si>
  <si>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</si>
  <si>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</si>
  <si>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</si>
  <si>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</si>
  <si>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</si>
  <si>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</si>
  <si>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</si>
  <si>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</si>
  <si>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</si>
  <si>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</si>
  <si>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</si>
  <si>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</si>
  <si>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</si>
  <si>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</si>
  <si>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</si>
  <si>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</si>
  <si>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</si>
  <si>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</si>
  <si>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</si>
  <si>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</si>
  <si>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</si>
  <si>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</si>
  <si>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</si>
  <si>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</si>
  <si>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</si>
  <si>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</si>
  <si>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</si>
  <si>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</si>
  <si>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</si>
  <si>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</si>
  <si>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</si>
  <si>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</si>
  <si>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</si>
  <si>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</si>
  <si>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</si>
  <si>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</si>
  <si>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</si>
  <si>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</si>
  <si>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</si>
  <si>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</si>
  <si>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</si>
  <si>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</si>
  <si>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</si>
  <si>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</si>
  <si>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</si>
  <si>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</si>
  <si>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</si>
  <si>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</si>
  <si>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</si>
  <si>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</si>
  <si>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</si>
  <si>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</si>
  <si>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</si>
  <si>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</si>
  <si>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</si>
  <si>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</si>
  <si>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</si>
  <si>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</si>
  <si>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</si>
  <si>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</si>
  <si>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</si>
  <si>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</si>
  <si>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</si>
  <si>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</si>
  <si>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</si>
  <si>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</si>
  <si>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</si>
  <si>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</si>
  <si>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</si>
  <si>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</si>
  <si>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</si>
  <si>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</si>
  <si>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</si>
  <si>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</si>
  <si>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</si>
  <si>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</si>
  <si>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</si>
  <si>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</si>
  <si>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</si>
  <si>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</si>
  <si>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</si>
  <si>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</si>
  <si>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</si>
  <si>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</si>
  <si>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</si>
  <si>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</si>
  <si>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</si>
  <si>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</si>
  <si>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</si>
  <si>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</si>
  <si>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</si>
  <si>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</si>
  <si>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</si>
  <si>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</si>
  <si>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</si>
  <si>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</si>
  <si>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</si>
  <si>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</si>
  <si>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</si>
  <si>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</si>
  <si>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</si>
  <si>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</si>
  <si>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</si>
  <si>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</si>
  <si>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</si>
  <si>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</si>
  <si>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</si>
  <si>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</si>
  <si>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</si>
  <si>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</si>
  <si>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</si>
  <si>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</si>
  <si>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</si>
  <si>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</si>
  <si>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</si>
  <si>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</si>
  <si>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</si>
  <si>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</si>
  <si>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</si>
  <si>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</si>
  <si>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</si>
  <si>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</si>
  <si>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</si>
  <si>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</si>
  <si>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</si>
  <si>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</si>
  <si>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</si>
  <si>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</si>
  <si>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</si>
  <si>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</si>
  <si>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</si>
  <si>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</si>
  <si>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</si>
  <si>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</si>
  <si>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</si>
  <si>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</si>
  <si>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</si>
  <si>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</si>
  <si>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</si>
  <si>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</si>
  <si>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</si>
  <si>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</si>
  <si>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</si>
  <si>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</si>
  <si>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</si>
  <si>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</si>
  <si>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</si>
  <si>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</si>
  <si>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</si>
  <si>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</si>
  <si>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</si>
  <si>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</si>
  <si>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</si>
  <si>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</si>
  <si>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</si>
  <si>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</si>
  <si>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</si>
  <si>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</si>
  <si>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</si>
  <si>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</si>
  <si>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</si>
  <si>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</si>
  <si>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</si>
  <si>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</si>
  <si>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</si>
  <si>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</si>
  <si>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</si>
  <si>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</si>
  <si>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</si>
  <si>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</si>
  <si>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</si>
  <si>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</si>
  <si>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</si>
  <si>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</si>
  <si>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</si>
  <si>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</si>
  <si>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</si>
  <si>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</si>
  <si>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</si>
  <si>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</si>
  <si>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</si>
  <si>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</si>
  <si>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</si>
  <si>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</si>
  <si>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</si>
  <si>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</si>
  <si>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</si>
  <si>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</si>
  <si>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</si>
  <si>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</si>
  <si>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</si>
  <si>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</si>
  <si>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</si>
  <si>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</si>
  <si>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</si>
  <si>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</si>
  <si>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</si>
  <si>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</si>
  <si>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</si>
  <si>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</si>
  <si>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</si>
  <si>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</si>
  <si>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</si>
  <si>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</si>
  <si>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</si>
  <si>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</si>
  <si>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</si>
  <si>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</si>
  <si>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</si>
  <si>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</si>
  <si>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</si>
  <si>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</si>
  <si>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</si>
  <si>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</si>
  <si>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</si>
  <si>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</si>
  <si>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</si>
  <si>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</si>
  <si>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</si>
  <si>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</si>
  <si>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</si>
  <si>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</si>
  <si>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</si>
  <si>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</si>
  <si>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</si>
  <si>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</si>
  <si>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</si>
  <si>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</si>
  <si>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</si>
  <si>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</si>
  <si>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</si>
  <si>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</si>
  <si>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</si>
  <si>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</si>
  <si>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</si>
  <si>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</si>
  <si>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</si>
  <si>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</si>
  <si>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</si>
  <si>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</si>
  <si>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</si>
  <si>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</si>
  <si>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</si>
  <si>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</si>
  <si>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</si>
  <si>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</si>
  <si>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</si>
  <si>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</si>
  <si>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</si>
  <si>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</si>
  <si>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</si>
  <si>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</si>
  <si>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</si>
  <si>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</si>
  <si>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</si>
  <si>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</si>
  <si>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</si>
  <si>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</si>
  <si>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</si>
  <si>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</si>
  <si>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</si>
  <si>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</si>
  <si>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</si>
  <si>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</si>
  <si>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</si>
  <si>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</si>
  <si>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</si>
  <si>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</si>
  <si>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</si>
  <si>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</si>
  <si>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</si>
  <si>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</si>
  <si>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</si>
  <si>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</si>
  <si>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</si>
  <si>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</si>
  <si>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</si>
  <si>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</si>
  <si>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</si>
  <si>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</si>
  <si>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</si>
  <si>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</si>
  <si>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</si>
  <si>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</si>
  <si>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</si>
  <si>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</si>
  <si>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</si>
  <si>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</si>
  <si>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</si>
  <si>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</si>
  <si>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</si>
  <si>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</si>
  <si>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</si>
  <si>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</si>
  <si>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</si>
  <si>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</si>
  <si>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</si>
  <si>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</si>
  <si>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</si>
  <si>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</si>
  <si>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</si>
  <si>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</si>
  <si>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</si>
  <si>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</si>
  <si>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</si>
  <si>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</si>
  <si>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</si>
  <si>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</si>
  <si>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</si>
  <si>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</si>
  <si>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</si>
  <si>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</si>
  <si>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</si>
  <si>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</si>
  <si>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</si>
  <si>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</si>
  <si>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</si>
  <si>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</si>
  <si>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</si>
  <si>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</si>
  <si>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</si>
  <si>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</si>
  <si>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</si>
  <si>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</si>
  <si>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</si>
  <si>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</si>
  <si>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</si>
  <si>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</si>
  <si>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</si>
  <si>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</si>
  <si>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</si>
  <si>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</si>
  <si>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</si>
  <si>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</si>
  <si>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</si>
  <si>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</si>
  <si>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</si>
  <si>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</si>
  <si>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</si>
  <si>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</si>
  <si>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</si>
  <si>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</si>
  <si>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</si>
  <si>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</si>
  <si>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</si>
  <si>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</si>
  <si>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</si>
  <si>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</si>
  <si>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</si>
  <si>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</si>
  <si>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</si>
  <si>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</si>
  <si>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</si>
  <si>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</si>
  <si>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</si>
  <si>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</si>
  <si>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</si>
  <si>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</si>
  <si>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</si>
  <si>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</si>
  <si>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</si>
  <si>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</si>
  <si>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</si>
  <si>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</si>
  <si>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</si>
  <si>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</si>
  <si>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</si>
  <si>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</si>
  <si>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</si>
  <si>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</si>
  <si>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</si>
  <si>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</si>
  <si>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</si>
  <si>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</si>
  <si>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</si>
  <si>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</si>
  <si>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</si>
  <si>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</si>
  <si>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</si>
  <si>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</si>
  <si>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</si>
  <si>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</si>
  <si>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</si>
  <si>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</si>
  <si>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</si>
  <si>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</si>
  <si>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</si>
  <si>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</si>
  <si>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</si>
  <si>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</si>
  <si>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</si>
  <si>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</si>
  <si>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</si>
  <si>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</si>
  <si>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</si>
  <si>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</si>
  <si>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</si>
  <si>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</si>
  <si>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</si>
  <si>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</si>
  <si>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</si>
  <si>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</si>
  <si>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</si>
  <si>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</si>
  <si>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</si>
  <si>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</si>
  <si>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</si>
  <si>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</si>
  <si>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</si>
  <si>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</si>
  <si>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</si>
  <si>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</si>
  <si>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</si>
  <si>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</si>
  <si>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</si>
  <si>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</si>
  <si>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</si>
  <si>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</si>
  <si>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</si>
  <si>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</si>
  <si>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</si>
  <si>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</si>
  <si>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</si>
  <si>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</si>
  <si>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</si>
  <si>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</si>
  <si>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</si>
  <si>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</si>
  <si>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</si>
  <si>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</si>
  <si>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</si>
  <si>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</si>
  <si>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</si>
  <si>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</si>
  <si>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</si>
  <si>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</si>
  <si>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</si>
  <si>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</si>
  <si>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</si>
  <si>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</si>
  <si>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</si>
  <si>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</si>
  <si>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</si>
  <si>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</si>
  <si>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</si>
  <si>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</si>
  <si>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</si>
  <si>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</si>
  <si>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</si>
  <si>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</si>
  <si>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</si>
  <si>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</si>
  <si>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</si>
  <si>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</si>
  <si>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</si>
  <si>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</si>
  <si>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</si>
  <si>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</si>
  <si>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</si>
  <si>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</si>
  <si>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</si>
  <si>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</si>
  <si>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</si>
  <si>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</si>
  <si>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</si>
  <si>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</si>
  <si>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</si>
  <si>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</si>
  <si>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</si>
  <si>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</si>
  <si>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</si>
  <si>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</si>
  <si>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</si>
  <si>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</si>
  <si>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</si>
  <si>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</si>
  <si>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</si>
  <si>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</si>
  <si>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</si>
  <si>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</si>
  <si>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</si>
  <si>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</si>
  <si>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</si>
  <si>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</si>
  <si>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</si>
  <si>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</si>
  <si>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</si>
  <si>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</si>
  <si>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</si>
  <si>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</si>
  <si>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</si>
  <si>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</si>
  <si>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</si>
  <si>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</si>
  <si>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</si>
  <si>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</si>
  <si>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</si>
  <si>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</si>
  <si>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</si>
  <si>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</si>
  <si>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</si>
  <si>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</si>
  <si>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</si>
  <si>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</si>
  <si>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</si>
  <si>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</si>
  <si>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</si>
  <si>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</si>
  <si>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</si>
  <si>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</si>
  <si>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</si>
  <si>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</si>
  <si>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</si>
  <si>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</si>
  <si>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</si>
  <si>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</si>
  <si>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</si>
  <si>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</si>
  <si>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</si>
  <si>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</si>
  <si>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</si>
  <si>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</si>
  <si>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</si>
  <si>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</si>
  <si>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</si>
  <si>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</si>
  <si>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</si>
  <si>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</si>
  <si>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</si>
  <si>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</si>
  <si>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</si>
  <si>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</si>
  <si>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</si>
  <si>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</si>
  <si>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</si>
  <si>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</si>
  <si>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</si>
  <si>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</si>
  <si>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</si>
  <si>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</si>
  <si>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</si>
  <si>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</si>
  <si>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</si>
  <si>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</si>
  <si>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</si>
  <si>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</si>
  <si>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</si>
  <si>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</si>
  <si>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</si>
  <si>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</si>
  <si>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</si>
  <si>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</si>
  <si>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</si>
  <si>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</si>
  <si>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</si>
  <si>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</si>
  <si>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</si>
  <si>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</si>
  <si>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</si>
  <si>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</si>
  <si>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</si>
  <si>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</si>
  <si>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</si>
  <si>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</si>
  <si>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</si>
  <si>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</si>
  <si>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</si>
  <si>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</si>
  <si>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</si>
  <si>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</si>
  <si>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</si>
  <si>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</si>
  <si>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</si>
  <si>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</si>
  <si>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</si>
  <si>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</si>
  <si>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</si>
  <si>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</si>
  <si>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</si>
  <si>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</si>
  <si>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</si>
  <si>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</si>
  <si>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</si>
  <si>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</si>
  <si>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</si>
  <si>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</si>
  <si>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</si>
  <si>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</si>
  <si>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</si>
  <si>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</si>
  <si>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</si>
  <si>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</si>
  <si>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</si>
  <si>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</si>
  <si>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</si>
  <si>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</si>
  <si>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</si>
  <si>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</si>
  <si>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</si>
  <si>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</si>
  <si>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</si>
  <si>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</si>
  <si>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</si>
  <si>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</si>
  <si>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</si>
  <si>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</si>
  <si>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</si>
  <si>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</si>
  <si>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</si>
  <si>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</si>
  <si>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</si>
  <si>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</si>
  <si>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</si>
  <si>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</si>
  <si>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</si>
  <si>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</si>
  <si>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</si>
  <si>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</si>
  <si>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</si>
  <si>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</si>
  <si>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</si>
  <si>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</si>
  <si>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</si>
  <si>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</si>
  <si>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</si>
  <si>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</si>
  <si>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</si>
  <si>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</si>
  <si>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</si>
  <si>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</si>
  <si>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</si>
  <si>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</si>
  <si>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</si>
  <si>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</si>
  <si>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</si>
  <si>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</si>
  <si>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</si>
  <si>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</si>
  <si>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</si>
  <si>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</si>
  <si>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</si>
  <si>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</si>
  <si>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</si>
  <si>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</si>
  <si>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</si>
  <si>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</si>
  <si>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</si>
  <si>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</si>
  <si>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</si>
  <si>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</si>
  <si>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</si>
  <si>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</si>
  <si>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</si>
  <si>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</si>
  <si>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</si>
  <si>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</si>
  <si>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</si>
  <si>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</si>
  <si>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</si>
  <si>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</si>
  <si>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</si>
  <si>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</si>
  <si>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</si>
  <si>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</si>
  <si>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</si>
  <si>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</si>
  <si>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</si>
  <si>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</si>
  <si>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</si>
  <si>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</si>
  <si>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</si>
  <si>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</si>
  <si>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</si>
  <si>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</si>
  <si>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</si>
  <si>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</si>
  <si>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</si>
  <si>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</si>
  <si>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</si>
  <si>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</si>
  <si>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</si>
  <si>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</si>
  <si>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</si>
  <si>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</si>
  <si>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</si>
  <si>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</si>
  <si>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</si>
  <si>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</si>
  <si>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</si>
  <si>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</si>
  <si>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</si>
  <si>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</si>
  <si>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</si>
  <si>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</si>
  <si>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</si>
  <si>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</si>
  <si>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</si>
  <si>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</si>
  <si>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</si>
  <si>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</si>
  <si>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</si>
  <si>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</si>
  <si>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</si>
  <si>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</si>
  <si>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</si>
  <si>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</si>
  <si>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</si>
  <si>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</si>
  <si>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</si>
  <si>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</si>
  <si>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</si>
  <si>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</si>
  <si>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</si>
  <si>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</si>
  <si>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</si>
  <si>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</si>
  <si>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</si>
  <si>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</si>
  <si>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</si>
  <si>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</si>
  <si>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</si>
  <si>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</si>
  <si>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</si>
  <si>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</si>
  <si>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</si>
  <si>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</si>
  <si>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</si>
  <si>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</si>
  <si>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</si>
  <si>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</si>
  <si>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</si>
  <si>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</si>
  <si>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</si>
  <si>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</si>
  <si>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</si>
  <si>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</si>
  <si>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</si>
  <si>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</si>
  <si>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</si>
  <si>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</si>
  <si>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</si>
  <si>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</si>
  <si>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</si>
  <si>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</si>
  <si>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</si>
  <si>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</si>
  <si>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</si>
  <si>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</si>
  <si>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</si>
  <si>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</si>
  <si>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</si>
  <si>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</si>
  <si>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</si>
  <si>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</si>
  <si>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</si>
  <si>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</si>
  <si>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</si>
  <si>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</si>
  <si>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</si>
  <si>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</si>
  <si>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</si>
  <si>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</si>
  <si>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</si>
  <si>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</si>
  <si>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</si>
  <si>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</si>
  <si>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</si>
  <si>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</si>
  <si>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</si>
  <si>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</si>
  <si>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</si>
  <si>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</si>
  <si>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</si>
  <si>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</si>
  <si>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</si>
  <si>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</si>
  <si>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</si>
  <si>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</si>
  <si>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</si>
  <si>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</si>
  <si>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</si>
  <si>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</si>
  <si>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</si>
  <si>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</si>
  <si>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</si>
  <si>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</si>
  <si>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</si>
  <si>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</si>
  <si>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</si>
  <si>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</si>
  <si>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</si>
  <si>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</si>
  <si>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</si>
  <si>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</si>
  <si>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</si>
  <si>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</si>
  <si>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</si>
  <si>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</si>
  <si>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</si>
  <si>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</si>
  <si>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</si>
  <si>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</si>
  <si>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</si>
  <si>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</si>
  <si>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</si>
  <si>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</si>
  <si>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</si>
  <si>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</si>
  <si>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</si>
  <si>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</si>
  <si>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</si>
  <si>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</si>
  <si>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</si>
  <si>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</si>
  <si>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</si>
  <si>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</si>
  <si>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</si>
  <si>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</si>
  <si>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</si>
  <si>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</si>
  <si>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</si>
  <si>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</si>
  <si>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</si>
  <si>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</si>
  <si>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</si>
  <si>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</si>
  <si>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</si>
  <si>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</si>
  <si>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</si>
  <si>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</si>
  <si>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</si>
  <si>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</si>
  <si>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</si>
  <si>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</si>
  <si>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</si>
  <si>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</si>
  <si>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</si>
  <si>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</si>
  <si>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</si>
  <si>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</si>
  <si>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</si>
  <si>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</si>
  <si>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</si>
  <si>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</si>
  <si>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</si>
  <si>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</si>
  <si>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</si>
  <si>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</si>
  <si>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</si>
  <si>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</si>
  <si>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</si>
  <si>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</si>
  <si>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</si>
  <si>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</si>
  <si>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</si>
  <si>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</si>
  <si>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</si>
  <si>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</si>
  <si>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</si>
  <si>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</si>
  <si>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</si>
  <si>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</si>
  <si>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</si>
  <si>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</si>
  <si>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</si>
  <si>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</si>
  <si>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</si>
  <si>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</si>
  <si>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</si>
  <si>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</si>
  <si>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</si>
  <si>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</si>
  <si>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</si>
  <si>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</si>
  <si>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</si>
  <si>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</si>
  <si>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</si>
  <si>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</si>
  <si>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</si>
  <si>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</si>
  <si>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</si>
  <si>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</si>
  <si>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</si>
  <si>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</si>
  <si>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</si>
  <si>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</si>
  <si>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</si>
  <si>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</si>
  <si>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</si>
  <si>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</si>
  <si>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</si>
  <si>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</si>
  <si>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</si>
  <si>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</si>
  <si>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</si>
  <si>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</si>
  <si>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</si>
  <si>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</si>
  <si>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</si>
  <si>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</si>
  <si>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</si>
  <si>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</si>
  <si>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</si>
  <si>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</si>
  <si>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</si>
  <si>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</si>
  <si>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</si>
  <si>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</si>
  <si>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</si>
  <si>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</si>
  <si>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</si>
  <si>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</si>
  <si>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</si>
  <si>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</si>
  <si>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</si>
  <si>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</si>
  <si>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</si>
  <si>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</si>
  <si>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</si>
  <si>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</si>
  <si>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</si>
  <si>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</si>
  <si>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</si>
  <si>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</si>
  <si>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</si>
  <si>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</si>
  <si>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</si>
  <si>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</si>
  <si>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</si>
  <si>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</si>
  <si>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</si>
  <si>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</si>
  <si>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</si>
  <si>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</si>
  <si>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</si>
  <si>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</si>
  <si>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</si>
  <si>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</si>
  <si>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</si>
  <si>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</si>
  <si>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</si>
  <si>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</si>
  <si>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</si>
  <si>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</si>
  <si>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</si>
  <si>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</si>
  <si>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</si>
  <si>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</si>
  <si>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</si>
  <si>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</si>
  <si>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</si>
  <si>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</si>
  <si>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</si>
  <si>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</si>
  <si>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</si>
  <si>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</si>
  <si>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</si>
  <si>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</si>
  <si>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</si>
  <si>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</si>
  <si>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</si>
  <si>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</si>
  <si>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</si>
  <si>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</si>
  <si>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</si>
  <si>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</si>
  <si>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</si>
  <si>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</si>
  <si>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</si>
  <si>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</si>
  <si>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</si>
  <si>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</si>
  <si>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</si>
  <si>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</si>
  <si>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</si>
  <si>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</si>
  <si>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</si>
  <si>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</si>
  <si>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</si>
  <si>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</si>
  <si>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</si>
  <si>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</si>
  <si>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</si>
  <si>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</si>
  <si>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</si>
  <si>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</si>
  <si>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</si>
  <si>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</si>
  <si>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</si>
  <si>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</si>
  <si>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</si>
  <si>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</si>
  <si>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</si>
  <si>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</si>
  <si>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</si>
  <si>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</si>
  <si>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</si>
  <si>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</si>
  <si>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</si>
  <si>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</si>
  <si>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</si>
  <si>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</si>
  <si>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</si>
  <si>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</si>
  <si>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</si>
  <si>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</si>
  <si>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</si>
  <si>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</si>
  <si>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</si>
  <si>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</si>
  <si>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</si>
  <si>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</si>
  <si>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</si>
  <si>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</si>
  <si>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</si>
  <si>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</si>
  <si>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</si>
  <si>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</si>
  <si>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</si>
  <si>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</si>
  <si>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</si>
  <si>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</si>
  <si>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</si>
  <si>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</si>
  <si>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</si>
  <si>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</si>
  <si>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</si>
  <si>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</si>
  <si>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</si>
  <si>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</si>
  <si>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</si>
  <si>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</si>
  <si>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</si>
  <si>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</si>
  <si>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</si>
  <si>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</si>
  <si>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</si>
  <si>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</si>
  <si>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</si>
  <si>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</si>
  <si>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</si>
  <si>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</si>
  <si>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</si>
  <si>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</si>
  <si>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</si>
  <si>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</si>
  <si>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</si>
  <si>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</si>
  <si>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</si>
  <si>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</si>
  <si>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</si>
  <si>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</si>
  <si>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</si>
  <si>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</si>
  <si>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</si>
  <si>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</si>
  <si>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</si>
  <si>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</si>
  <si>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</si>
  <si>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</si>
  <si>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</si>
  <si>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</si>
  <si>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</si>
  <si>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</si>
  <si>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</si>
  <si>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</si>
  <si>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</si>
  <si>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</si>
  <si>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</si>
  <si>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</si>
  <si>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</si>
  <si>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</si>
  <si>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</si>
  <si>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</si>
  <si>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</si>
  <si>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</si>
  <si>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</si>
  <si>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</si>
  <si>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</si>
  <si>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</si>
  <si>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</si>
  <si>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</si>
  <si>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</si>
  <si>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</si>
  <si>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</si>
  <si>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</si>
  <si>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</si>
  <si>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</si>
  <si>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</si>
  <si>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</si>
  <si>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</si>
  <si>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</si>
  <si>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</si>
  <si>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</si>
  <si>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</si>
  <si>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</si>
  <si>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</si>
  <si>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</si>
  <si>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</si>
  <si>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</si>
  <si>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</si>
  <si>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</si>
  <si>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</si>
  <si>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</si>
  <si>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</si>
  <si>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</si>
  <si>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</si>
  <si>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</si>
  <si>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</si>
  <si>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</si>
  <si>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</si>
  <si>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</si>
  <si>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</si>
  <si>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</si>
  <si>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</si>
  <si>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</si>
  <si>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</si>
  <si>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</si>
  <si>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</si>
  <si>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</si>
  <si>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</si>
  <si>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</si>
  <si>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</si>
  <si>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</si>
  <si>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</si>
  <si>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</si>
  <si>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</si>
  <si>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</si>
  <si>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</si>
  <si>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</si>
  <si>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</si>
  <si>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</si>
  <si>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</si>
  <si>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</si>
  <si>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</si>
  <si>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</si>
  <si>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</si>
  <si>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</si>
  <si>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</si>
  <si>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</si>
  <si>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</si>
  <si>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</si>
  <si>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</si>
  <si>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</si>
  <si>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</si>
  <si>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</si>
  <si>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</si>
  <si>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</si>
  <si>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</si>
  <si>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</si>
  <si>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</si>
  <si>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</si>
  <si>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</si>
  <si>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</si>
  <si>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</si>
  <si>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</si>
  <si>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</si>
  <si>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</si>
  <si>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</si>
  <si>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</si>
  <si>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</si>
  <si>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</si>
  <si>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</si>
  <si>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</si>
  <si>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</si>
  <si>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</si>
  <si>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</si>
  <si>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</si>
  <si>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</si>
  <si>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</si>
  <si>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</si>
  <si>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</si>
  <si>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</si>
  <si>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</si>
  <si>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</si>
  <si>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</si>
  <si>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</si>
  <si>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</si>
  <si>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</si>
  <si>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</si>
  <si>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</si>
  <si>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</si>
  <si>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</si>
  <si>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</si>
  <si>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</si>
  <si>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</si>
  <si>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</si>
  <si>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</si>
  <si>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</si>
  <si>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</si>
  <si>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</si>
  <si>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</si>
  <si>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</si>
  <si>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</si>
  <si>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</si>
  <si>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</si>
  <si>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</si>
  <si>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</si>
  <si>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</si>
  <si>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</si>
  <si>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</si>
  <si>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</si>
  <si>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</si>
  <si>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</si>
  <si>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</si>
  <si>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</si>
  <si>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</si>
  <si>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</si>
  <si>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</si>
  <si>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</si>
  <si>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</si>
  <si>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</si>
  <si>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</si>
  <si>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</si>
  <si>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</si>
  <si>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</si>
  <si>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</si>
  <si>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</si>
  <si>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</si>
  <si>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</si>
  <si>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</si>
  <si>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</si>
  <si>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</si>
  <si>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</si>
  <si>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</si>
  <si>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</si>
  <si>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</si>
  <si>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</si>
  <si>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</si>
  <si>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</si>
  <si>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</si>
  <si>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</si>
  <si>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</si>
  <si>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</si>
  <si>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</si>
  <si>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</si>
  <si>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</si>
  <si>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</si>
  <si>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</si>
  <si>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</si>
  <si>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</si>
  <si>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</si>
  <si>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</si>
  <si>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</si>
  <si>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</si>
  <si>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</si>
  <si>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</si>
  <si>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</si>
  <si>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</si>
  <si>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</si>
  <si>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</si>
  <si>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</si>
  <si>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</si>
  <si>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</si>
  <si>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</si>
  <si>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</si>
  <si>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</si>
  <si>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</si>
  <si>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</si>
  <si>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</si>
  <si>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</si>
  <si>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</si>
  <si>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</si>
  <si>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</si>
  <si>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</si>
  <si>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</si>
  <si>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</si>
  <si>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</si>
  <si>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</si>
  <si>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</si>
  <si>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</si>
  <si>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</si>
  <si>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</si>
  <si>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</si>
  <si>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</si>
  <si>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</si>
  <si>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</si>
  <si>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</si>
  <si>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</si>
  <si>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</si>
  <si>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</si>
  <si>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</si>
  <si>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</si>
  <si>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</si>
  <si>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</si>
  <si>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</si>
  <si>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</si>
  <si>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</si>
  <si>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</si>
  <si>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</si>
  <si>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</si>
  <si>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</si>
  <si>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</si>
  <si>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</si>
  <si>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</si>
  <si>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</si>
  <si>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</si>
  <si>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</si>
  <si>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</si>
  <si>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</si>
  <si>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</si>
  <si>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</si>
  <si>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</si>
  <si>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</si>
  <si>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</si>
  <si>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</si>
  <si>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</si>
  <si>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</si>
  <si>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</si>
  <si>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</si>
  <si>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</si>
  <si>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</si>
  <si>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</si>
  <si>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</si>
  <si>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</si>
  <si>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</si>
  <si>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</si>
  <si>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</si>
  <si>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</si>
  <si>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</si>
  <si>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</si>
  <si>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</si>
  <si>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</si>
  <si>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</si>
  <si>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</si>
  <si>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</si>
  <si>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</si>
  <si>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</si>
  <si>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</si>
  <si>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</si>
  <si>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</si>
  <si>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</si>
  <si>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</si>
  <si>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</si>
  <si>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</si>
  <si>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</si>
  <si>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</si>
  <si>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</si>
  <si>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</si>
  <si>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</si>
  <si>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</si>
  <si>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</si>
  <si>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</si>
  <si>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</si>
  <si>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</si>
  <si>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</si>
  <si>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</si>
  <si>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</si>
  <si>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</si>
  <si>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</si>
  <si>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</si>
  <si>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</si>
  <si>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</si>
  <si>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</si>
  <si>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</si>
  <si>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</si>
  <si>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</si>
  <si>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</si>
  <si>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</si>
  <si>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</si>
  <si>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</si>
  <si>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</si>
  <si>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</si>
  <si>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</si>
  <si>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</si>
  <si>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</si>
  <si>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</si>
  <si>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</si>
  <si>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</si>
  <si>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</si>
  <si>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</si>
  <si>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</si>
  <si>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</si>
  <si>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</si>
  <si>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</si>
  <si>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</si>
  <si>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</si>
  <si>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</si>
  <si>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</si>
  <si>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</si>
  <si>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</si>
  <si>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</si>
  <si>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</si>
  <si>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</si>
  <si>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</si>
  <si>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</si>
  <si>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</si>
  <si>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</si>
  <si>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</si>
  <si>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</si>
  <si>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</si>
  <si>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</si>
  <si>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</si>
  <si>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</si>
  <si>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</si>
  <si>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</si>
  <si>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</si>
  <si>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</si>
  <si>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</si>
  <si>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</si>
  <si>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</si>
  <si>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</si>
  <si>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</si>
  <si>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</si>
  <si>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</si>
  <si>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</si>
  <si>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</si>
  <si>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</si>
  <si>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</si>
  <si>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</si>
  <si>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</si>
  <si>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</si>
  <si>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</si>
  <si>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</si>
  <si>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</si>
  <si>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</si>
  <si>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</si>
  <si>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</si>
  <si>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</si>
  <si>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</si>
  <si>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</si>
  <si>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</si>
  <si>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</si>
  <si>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</si>
  <si>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</si>
  <si>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</si>
  <si>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</si>
  <si>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</si>
  <si>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</si>
  <si>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</si>
  <si>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</si>
  <si>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</si>
  <si>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</si>
  <si>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</si>
  <si>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</si>
  <si>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</si>
  <si>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</si>
  <si>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</si>
  <si>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</si>
  <si>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</si>
  <si>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</si>
  <si>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</si>
  <si>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</si>
  <si>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</si>
  <si>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</si>
  <si>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</si>
  <si>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</si>
  <si>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</si>
  <si>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</si>
  <si>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</si>
  <si>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</si>
  <si>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</si>
  <si>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</si>
  <si>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</si>
  <si>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</si>
  <si>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</si>
  <si>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</si>
  <si>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</si>
  <si>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</si>
  <si>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</si>
  <si>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</si>
  <si>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</si>
  <si>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</si>
  <si>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</si>
  <si>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</si>
  <si>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</si>
  <si>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</si>
  <si>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</si>
  <si>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</si>
  <si>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</si>
  <si>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</si>
  <si>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</si>
  <si>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</si>
  <si>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</si>
  <si>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</si>
  <si>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</si>
  <si>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</si>
  <si>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</si>
  <si>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</si>
  <si>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</si>
  <si>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</si>
  <si>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</si>
  <si>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</si>
  <si>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</si>
  <si>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</si>
  <si>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</si>
  <si>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</si>
  <si>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</si>
  <si>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</si>
  <si>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</si>
  <si>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</si>
  <si>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</si>
  <si>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</si>
  <si>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</si>
  <si>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</si>
  <si>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</si>
  <si>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</si>
  <si>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</si>
  <si>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</si>
  <si>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</si>
  <si>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</si>
  <si>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</si>
  <si>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</si>
  <si>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</si>
  <si>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</si>
  <si>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</si>
  <si>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</si>
  <si>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</si>
  <si>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</si>
  <si>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</si>
  <si>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</si>
  <si>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</si>
  <si>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</si>
  <si>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</si>
  <si>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</si>
  <si>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</si>
  <si>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</si>
  <si>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</si>
  <si>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</si>
  <si>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</si>
  <si>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</si>
  <si>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</si>
  <si>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</si>
  <si>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</si>
  <si>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</si>
  <si>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</si>
  <si>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</si>
  <si>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</si>
  <si>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</si>
  <si>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</si>
  <si>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</si>
  <si>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</si>
  <si>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</si>
  <si>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</si>
  <si>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</si>
  <si>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</si>
  <si>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</si>
  <si>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</si>
  <si>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</si>
  <si>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</si>
  <si>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</si>
  <si>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</si>
  <si>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</si>
  <si>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</si>
  <si>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</si>
  <si>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</si>
  <si>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</si>
  <si>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</si>
  <si>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</si>
  <si>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</si>
  <si>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</si>
  <si>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</si>
  <si>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</si>
  <si>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</si>
  <si>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</si>
  <si>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</si>
  <si>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</si>
  <si>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</si>
  <si>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</si>
  <si>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</si>
  <si>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</si>
  <si>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</si>
  <si>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</si>
  <si>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</si>
  <si>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</si>
  <si>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</si>
  <si>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</si>
  <si>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</si>
  <si>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</si>
  <si>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</si>
  <si>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</si>
  <si>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</si>
  <si>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</si>
  <si>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</si>
  <si>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</si>
  <si>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</si>
  <si>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</si>
  <si>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</si>
  <si>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</si>
  <si>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</si>
  <si>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</si>
  <si>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</si>
  <si>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</si>
  <si>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</si>
  <si>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</si>
  <si>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</si>
  <si>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</si>
  <si>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</si>
  <si>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</si>
  <si>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</si>
  <si>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</si>
  <si>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</si>
  <si>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</si>
  <si>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</si>
  <si>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</si>
  <si>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</si>
  <si>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</si>
  <si>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</si>
  <si>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</si>
  <si>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</si>
  <si>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</si>
  <si>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</si>
  <si>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</si>
  <si>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</si>
  <si>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</si>
  <si>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</si>
  <si>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</si>
  <si>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</si>
  <si>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</si>
  <si>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</si>
  <si>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</si>
  <si>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</si>
  <si>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</si>
  <si>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</si>
  <si>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</si>
  <si>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</si>
  <si>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</si>
  <si>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</si>
  <si>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</si>
  <si>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</si>
  <si>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</si>
  <si>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</si>
  <si>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</si>
  <si>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</si>
  <si>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</si>
  <si>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</si>
  <si>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</si>
  <si>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</si>
  <si>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</si>
  <si>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</si>
  <si>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</si>
  <si>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</si>
  <si>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</si>
  <si>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</si>
  <si>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</si>
  <si>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</si>
  <si>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</si>
  <si>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</si>
  <si>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</si>
  <si>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</si>
  <si>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</si>
  <si>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</si>
  <si>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</si>
  <si>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</si>
  <si>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</si>
  <si>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</si>
  <si>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</si>
  <si>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</si>
  <si>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</si>
  <si>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</si>
  <si>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</si>
  <si>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</si>
  <si>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</si>
  <si>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</si>
  <si>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</si>
  <si>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</si>
  <si>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</si>
  <si>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</si>
  <si>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</si>
  <si>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</si>
  <si>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</si>
  <si>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</si>
  <si>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</si>
  <si>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</si>
  <si>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</si>
  <si>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</si>
  <si>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</si>
  <si>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</si>
  <si>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</si>
  <si>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</si>
  <si>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</si>
  <si>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</si>
  <si>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</si>
  <si>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</si>
  <si>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</si>
  <si>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</si>
  <si>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</si>
  <si>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</si>
  <si>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</si>
  <si>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</si>
  <si>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</si>
  <si>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</si>
  <si>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</si>
  <si>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</si>
  <si>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</si>
  <si>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</si>
  <si>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</si>
  <si>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</si>
  <si>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</si>
  <si>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</si>
  <si>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</si>
  <si>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</si>
  <si>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</si>
  <si>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</si>
  <si>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</si>
  <si>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</si>
  <si>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</si>
  <si>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</si>
  <si>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</si>
  <si>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</si>
  <si>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</si>
  <si>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</si>
  <si>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</si>
  <si>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</si>
  <si>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</si>
  <si>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</si>
  <si>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</si>
  <si>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</si>
  <si>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</si>
  <si>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</si>
  <si>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</si>
  <si>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</si>
  <si>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</si>
  <si>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</si>
  <si>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</si>
  <si>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</si>
  <si>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</si>
  <si>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</si>
  <si>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</si>
  <si>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</si>
  <si>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</si>
  <si>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</si>
  <si>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</si>
  <si>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</si>
  <si>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</si>
  <si>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</si>
  <si>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</si>
  <si>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</si>
  <si>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</si>
  <si>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</si>
  <si>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</si>
  <si>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</si>
  <si>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</si>
  <si>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</si>
  <si>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</si>
  <si>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</si>
  <si>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</si>
  <si>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</si>
  <si>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</si>
  <si>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</si>
  <si>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</si>
  <si>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</si>
  <si>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</si>
  <si>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</si>
  <si>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</si>
  <si>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</si>
  <si>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</si>
  <si>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</si>
  <si>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</si>
  <si>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</si>
  <si>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</si>
  <si>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</si>
  <si>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</si>
  <si>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</si>
  <si>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</si>
  <si>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</si>
  <si>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</si>
  <si>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</si>
  <si>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</si>
  <si>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</si>
  <si>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</si>
  <si>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</si>
  <si>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</si>
  <si>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</si>
  <si>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</si>
  <si>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</si>
  <si>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</si>
  <si>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</si>
  <si>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</si>
  <si>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</si>
  <si>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</si>
  <si>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</si>
  <si>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</si>
  <si>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</si>
  <si>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</si>
  <si>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</si>
  <si>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</si>
  <si>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</si>
  <si>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</si>
  <si>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</si>
  <si>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</si>
  <si>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</si>
  <si>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</si>
  <si>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</si>
  <si>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</si>
  <si>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</si>
  <si>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</si>
  <si>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</si>
  <si>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</si>
  <si>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</si>
  <si>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</si>
  <si>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</si>
  <si>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</si>
  <si>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</si>
  <si>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</si>
  <si>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</si>
  <si>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</si>
  <si>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</si>
  <si>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</si>
  <si>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</si>
  <si>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</si>
  <si>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</si>
  <si>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</si>
  <si>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</si>
  <si>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</si>
  <si>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</si>
  <si>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</si>
  <si>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</si>
  <si>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</si>
  <si>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</si>
  <si>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</si>
  <si>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</si>
  <si>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</si>
  <si>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</si>
  <si>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</si>
  <si>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</si>
  <si>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</si>
  <si>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</si>
  <si>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</si>
  <si>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</si>
  <si>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</si>
  <si>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</si>
  <si>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</si>
  <si>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</si>
  <si>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</si>
  <si>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</si>
  <si>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</si>
  <si>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</si>
  <si>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</si>
  <si>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</si>
  <si>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</si>
  <si>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</si>
  <si>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</si>
  <si>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</si>
  <si>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</si>
  <si>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</si>
  <si>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</si>
  <si>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</si>
  <si>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</si>
  <si>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</si>
  <si>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</si>
  <si>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</si>
  <si>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</si>
  <si>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</si>
  <si>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</si>
  <si>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</si>
  <si>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</si>
  <si>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</si>
  <si>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</si>
  <si>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</si>
  <si>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</si>
  <si>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</si>
  <si>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</si>
  <si>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</si>
  <si>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</si>
  <si>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</si>
  <si>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</si>
  <si>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</si>
  <si>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</si>
  <si>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</si>
  <si>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</si>
  <si>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</si>
  <si>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</si>
  <si>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</si>
  <si>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</si>
  <si>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</si>
  <si>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</si>
  <si>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</si>
  <si>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</si>
  <si>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</si>
  <si>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</si>
  <si>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</si>
  <si>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</si>
  <si>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</si>
  <si>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</si>
  <si>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</si>
  <si>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</si>
  <si>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</si>
  <si>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</si>
  <si>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</si>
  <si>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</si>
  <si>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</si>
  <si>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</si>
  <si>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</si>
  <si>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</si>
  <si>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</si>
  <si>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</si>
  <si>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</si>
  <si>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</si>
  <si>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</si>
  <si>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</si>
  <si>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</si>
  <si>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</si>
  <si>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</si>
  <si>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</si>
  <si>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</si>
  <si>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</si>
  <si>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</si>
  <si>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</si>
  <si>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</si>
  <si>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</si>
  <si>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</si>
  <si>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</si>
  <si>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</si>
  <si>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</si>
  <si>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</si>
  <si>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</si>
  <si>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</si>
  <si>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</si>
  <si>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</si>
  <si>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</si>
  <si>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</si>
  <si>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</si>
  <si>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</si>
  <si>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</si>
  <si>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</si>
  <si>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</si>
  <si>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</si>
  <si>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</si>
  <si>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</si>
  <si>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</si>
  <si>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</si>
  <si>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</si>
  <si>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</si>
  <si>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</si>
  <si>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</si>
  <si>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</si>
  <si>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</si>
  <si>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</si>
  <si>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</si>
  <si>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</si>
  <si>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</si>
  <si>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</si>
  <si>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</si>
  <si>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</si>
  <si>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</si>
  <si>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</si>
  <si>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</si>
  <si>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</si>
  <si>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</si>
  <si>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</si>
  <si>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</si>
  <si>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</si>
  <si>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</si>
  <si>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</si>
  <si>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</si>
  <si>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</si>
  <si>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</si>
  <si>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</si>
  <si>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</si>
  <si>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</si>
  <si>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</si>
  <si>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</si>
  <si>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</si>
  <si>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</si>
  <si>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</si>
  <si>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</si>
  <si>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</si>
  <si>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</si>
  <si>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</si>
  <si>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</si>
  <si>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</si>
  <si>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</si>
  <si>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</si>
  <si>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</si>
  <si>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</si>
  <si>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</si>
  <si>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</si>
  <si>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</si>
  <si>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</si>
  <si>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</si>
  <si>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</si>
  <si>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</si>
  <si>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</si>
  <si>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</si>
  <si>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</si>
  <si>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</si>
  <si>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</si>
  <si>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</si>
  <si>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</si>
  <si>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</si>
  <si>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</si>
  <si>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</si>
  <si>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</si>
  <si>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</si>
  <si>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</si>
  <si>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</si>
  <si>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</si>
  <si>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</si>
  <si>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</si>
  <si>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</si>
  <si>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</si>
  <si>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</si>
  <si>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</si>
  <si>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</si>
  <si>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</si>
  <si>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</si>
  <si>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</si>
  <si>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</si>
  <si>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</si>
  <si>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</si>
  <si>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</si>
  <si>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</si>
  <si>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</si>
  <si>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</si>
  <si>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</si>
  <si>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</si>
  <si>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</si>
  <si>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</si>
  <si>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</si>
  <si>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</si>
  <si>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</si>
  <si>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</si>
  <si>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</si>
  <si>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</si>
  <si>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</si>
  <si>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</si>
  <si>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</si>
  <si>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</si>
  <si>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</si>
  <si>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</si>
  <si>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</si>
  <si>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</si>
  <si>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</si>
  <si>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</si>
  <si>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</si>
  <si>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</si>
  <si>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</si>
  <si>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</si>
  <si>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</si>
  <si>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</si>
  <si>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</si>
  <si>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</si>
  <si>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</si>
  <si>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</si>
  <si>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</si>
  <si>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</si>
  <si>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</si>
  <si>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</si>
  <si>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</si>
  <si>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</si>
  <si>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</si>
  <si>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</si>
  <si>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</si>
  <si>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</si>
  <si>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</si>
  <si>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</si>
  <si>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</si>
  <si>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</si>
  <si>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</si>
  <si>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</si>
  <si>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</si>
  <si>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</si>
  <si>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</si>
  <si>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</si>
  <si>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</si>
  <si>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</si>
  <si>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</si>
  <si>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</si>
  <si>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</si>
  <si>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</si>
  <si>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</si>
  <si>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</si>
  <si>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</si>
  <si>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</si>
  <si>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</si>
  <si>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</si>
  <si>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</si>
  <si>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</si>
  <si>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</si>
  <si>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</si>
  <si>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</si>
  <si>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</si>
  <si>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</si>
  <si>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</si>
  <si>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</si>
  <si>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</si>
  <si>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</si>
  <si>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</si>
  <si>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</si>
  <si>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</si>
  <si>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</si>
  <si>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</si>
  <si>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</si>
  <si>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</si>
  <si>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</si>
  <si>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</si>
  <si>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</si>
  <si>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</si>
  <si>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</si>
  <si>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</si>
  <si>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</si>
  <si>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</si>
  <si>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</si>
  <si>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</si>
  <si>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</si>
  <si>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</si>
  <si>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</si>
  <si>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</si>
  <si>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</si>
  <si>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</si>
  <si>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</si>
  <si>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</si>
  <si>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</si>
  <si>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</si>
  <si>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</si>
  <si>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</si>
  <si>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</si>
  <si>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</si>
  <si>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</si>
  <si>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</si>
  <si>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</si>
  <si>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</si>
  <si>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</si>
  <si>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</si>
  <si>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</si>
  <si>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</si>
  <si>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</si>
  <si>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</si>
  <si>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</si>
  <si>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</si>
  <si>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</si>
  <si>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</si>
  <si>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</si>
  <si>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</si>
  <si>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</si>
  <si>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</si>
  <si>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</si>
  <si>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</si>
  <si>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</si>
  <si>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</si>
  <si>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</si>
  <si>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</si>
  <si>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</si>
  <si>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</si>
  <si>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</si>
  <si>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</si>
  <si>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</si>
  <si>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</si>
  <si>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</si>
  <si>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</si>
  <si>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</si>
  <si>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</si>
  <si>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</si>
  <si>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</si>
  <si>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</si>
  <si>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</si>
  <si>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</si>
  <si>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</si>
  <si>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</si>
  <si>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</si>
  <si>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</si>
  <si>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</si>
  <si>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</si>
  <si>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</si>
  <si>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</si>
  <si>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</si>
  <si>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</si>
  <si>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</si>
  <si>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</si>
  <si>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</si>
  <si>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</si>
  <si>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</si>
  <si>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</si>
  <si>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</si>
  <si>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</si>
  <si>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</si>
  <si>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</si>
  <si>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</si>
  <si>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</si>
  <si>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</si>
  <si>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</si>
  <si>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</si>
  <si>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</si>
  <si>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</si>
  <si>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</si>
  <si>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</si>
  <si>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</si>
  <si>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</si>
  <si>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</si>
  <si>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</si>
  <si>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</si>
  <si>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</si>
  <si>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</si>
  <si>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</si>
  <si>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</si>
  <si>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</si>
  <si>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</si>
  <si>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</si>
  <si>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</si>
  <si>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</si>
  <si>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</si>
  <si>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</si>
  <si>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</si>
  <si>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</si>
  <si>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</si>
  <si>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</si>
  <si>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</si>
  <si>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</si>
  <si>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</si>
  <si>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</si>
  <si>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</si>
  <si>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</si>
  <si>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</si>
  <si>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</si>
  <si>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</si>
  <si>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</si>
  <si>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</si>
  <si>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</si>
  <si>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</si>
  <si>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</si>
  <si>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</si>
  <si>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</si>
  <si>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</si>
  <si>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</si>
  <si>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</si>
  <si>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</si>
  <si>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</si>
  <si>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</si>
  <si>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</si>
  <si>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</si>
  <si>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</si>
  <si>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</si>
  <si>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</si>
  <si>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</si>
  <si>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</si>
  <si>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</si>
  <si>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</si>
  <si>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</si>
  <si>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</si>
  <si>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</si>
  <si>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</si>
  <si>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</si>
  <si>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</si>
  <si>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</si>
  <si>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</si>
  <si>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</si>
  <si>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</si>
  <si>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</si>
  <si>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</si>
  <si>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</si>
  <si>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</si>
  <si>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</si>
  <si>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</si>
  <si>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</si>
  <si>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</si>
  <si>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</si>
  <si>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</si>
  <si>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</si>
  <si>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</si>
  <si>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</si>
  <si>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</si>
  <si>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</si>
  <si>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</si>
  <si>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</si>
  <si>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</si>
  <si>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</si>
  <si>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</si>
  <si>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</si>
  <si>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</si>
  <si>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</si>
  <si>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</si>
  <si>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</si>
  <si>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</si>
  <si>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</si>
  <si>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</si>
  <si>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</si>
  <si>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</si>
  <si>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</si>
  <si>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</si>
  <si>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</si>
  <si>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</si>
  <si>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</si>
  <si>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</si>
  <si>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</si>
  <si>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</si>
  <si>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</si>
  <si>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</si>
  <si>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</si>
  <si>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</si>
  <si>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</si>
  <si>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</si>
  <si>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</si>
  <si>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</si>
  <si>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</si>
  <si>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</si>
  <si>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</si>
  <si>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</si>
  <si>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</si>
  <si>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</si>
  <si>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</si>
  <si>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</si>
  <si>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</si>
  <si>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</si>
  <si>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</si>
  <si>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</si>
  <si>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</si>
  <si>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</si>
  <si>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</si>
  <si>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</si>
  <si>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</si>
  <si>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</si>
  <si>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</si>
  <si>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</si>
  <si>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</si>
  <si>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</si>
  <si>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</si>
  <si>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</si>
  <si>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</si>
  <si>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</si>
  <si>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</si>
  <si>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</si>
  <si>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</si>
  <si>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</si>
  <si>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</si>
  <si>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</si>
  <si>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</si>
  <si>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</si>
  <si>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</si>
  <si>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</si>
  <si>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</si>
  <si>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</si>
  <si>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</si>
  <si>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</si>
  <si>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</si>
  <si>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</si>
  <si>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</si>
  <si>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</si>
  <si>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</si>
  <si>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</si>
  <si>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</si>
  <si>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</si>
  <si>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</si>
  <si>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</si>
  <si>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</si>
  <si>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</si>
  <si>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</si>
  <si>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</si>
  <si>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</si>
  <si>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</si>
  <si>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</si>
  <si>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</si>
  <si>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</si>
  <si>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</si>
  <si>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</si>
  <si>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</si>
  <si>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</si>
  <si>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</si>
  <si>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</si>
  <si>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</si>
  <si>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</si>
  <si>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</si>
  <si>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</si>
  <si>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</si>
  <si>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</si>
  <si>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</si>
  <si>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</si>
  <si>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</si>
  <si>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</si>
  <si>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</si>
  <si>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</si>
  <si>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</si>
  <si>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</si>
  <si>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</si>
  <si>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</si>
  <si>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</si>
  <si>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</si>
  <si>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</si>
  <si>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</si>
  <si>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</si>
  <si>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</si>
  <si>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</si>
  <si>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</si>
  <si>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</si>
  <si>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</si>
  <si>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</si>
  <si>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</si>
  <si>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</si>
  <si>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</si>
  <si>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</si>
  <si>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</si>
  <si>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</si>
  <si>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</si>
  <si>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</si>
  <si>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</si>
  <si>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</si>
  <si>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</si>
  <si>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</si>
  <si>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</si>
  <si>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</si>
  <si>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</si>
  <si>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</si>
  <si>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</si>
  <si>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</si>
  <si>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</si>
  <si>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</si>
  <si>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</si>
  <si>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</si>
  <si>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</si>
  <si>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</si>
  <si>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</si>
  <si>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</si>
  <si>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</si>
  <si>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</si>
  <si>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</si>
  <si>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</si>
  <si>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</si>
  <si>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</si>
  <si>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</si>
  <si>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</si>
  <si>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</si>
  <si>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</si>
  <si>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</si>
  <si>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</si>
  <si>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</si>
  <si>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</si>
  <si>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</si>
  <si>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</si>
  <si>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</si>
  <si>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</si>
  <si>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</si>
  <si>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</si>
  <si>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</si>
  <si>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</si>
  <si>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</si>
  <si>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</si>
  <si>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</si>
  <si>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</si>
  <si>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</si>
  <si>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</si>
  <si>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</si>
  <si>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</si>
  <si>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</si>
  <si>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</si>
  <si>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</si>
  <si>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</si>
  <si>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</si>
  <si>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</si>
  <si>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</si>
  <si>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</si>
  <si>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</si>
  <si>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</si>
  <si>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</si>
  <si>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</si>
  <si>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</si>
  <si>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</si>
  <si>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</si>
  <si>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</si>
  <si>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</si>
  <si>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</si>
  <si>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</si>
  <si>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</si>
  <si>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</si>
  <si>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</si>
  <si>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</si>
  <si>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</si>
  <si>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</si>
  <si>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</si>
  <si>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</si>
  <si>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</si>
  <si>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</si>
  <si>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</si>
  <si>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</si>
  <si>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</si>
  <si>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</si>
  <si>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</si>
  <si>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</si>
  <si>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</si>
  <si>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</si>
  <si>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</si>
  <si>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</si>
  <si>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</si>
  <si>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</si>
  <si>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</si>
  <si>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</si>
  <si>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</si>
  <si>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</si>
  <si>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</si>
  <si>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</si>
  <si>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</si>
  <si>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</si>
  <si>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</si>
  <si>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</si>
  <si>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</si>
  <si>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</si>
  <si>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</si>
  <si>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</si>
  <si>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</si>
  <si>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</si>
  <si>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</si>
  <si>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</si>
  <si>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</si>
  <si>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</si>
  <si>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</si>
  <si>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</si>
  <si>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</si>
  <si>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</si>
  <si>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</si>
  <si>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</si>
  <si>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</si>
  <si>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</si>
  <si>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</si>
  <si>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</si>
  <si>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</si>
  <si>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</si>
  <si>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</si>
  <si>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</si>
  <si>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</si>
  <si>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</si>
  <si>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</si>
  <si>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</si>
  <si>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</si>
  <si>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</si>
  <si>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</si>
  <si>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</si>
  <si>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</si>
  <si>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</si>
  <si>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</si>
  <si>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</si>
  <si>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</si>
  <si>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</si>
  <si>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</si>
  <si>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</si>
  <si>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</si>
  <si>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</si>
  <si>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</si>
  <si>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</si>
  <si>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</si>
  <si>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</si>
  <si>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</si>
  <si>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</si>
  <si>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</si>
  <si>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</si>
  <si>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</si>
  <si>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</si>
  <si>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</si>
  <si>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</si>
  <si>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</si>
  <si>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</si>
  <si>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</si>
  <si>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</si>
  <si>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</si>
  <si>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</si>
  <si>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</si>
  <si>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</si>
  <si>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</si>
  <si>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</si>
  <si>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</si>
  <si>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</si>
  <si>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</si>
  <si>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</si>
  <si>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</si>
  <si>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</si>
  <si>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</si>
  <si>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</si>
  <si>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</si>
  <si>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</si>
  <si>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</si>
  <si>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</si>
  <si>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</si>
  <si>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</si>
  <si>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</si>
  <si>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</si>
  <si>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</si>
  <si>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</si>
  <si>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</si>
  <si>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</si>
  <si>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</si>
  <si>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</si>
  <si>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</si>
  <si>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</si>
  <si>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</si>
  <si>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</si>
  <si>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</si>
  <si>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</si>
  <si>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</si>
  <si>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</si>
  <si>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</si>
  <si>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</si>
  <si>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</si>
  <si>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</si>
  <si>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</si>
  <si>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</si>
  <si>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</si>
  <si>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</si>
  <si>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</si>
  <si>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</si>
  <si>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</si>
  <si>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</si>
  <si>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</si>
  <si>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</si>
  <si>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</si>
  <si>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</si>
  <si>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</si>
  <si>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</si>
  <si>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</si>
  <si>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</si>
  <si>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</si>
  <si>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</si>
  <si>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</si>
  <si>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</si>
  <si>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</si>
  <si>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</si>
  <si>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</si>
  <si>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</si>
  <si>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</si>
  <si>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</si>
  <si>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</si>
  <si>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</si>
  <si>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</si>
  <si>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</si>
  <si>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</si>
  <si>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</si>
  <si>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</si>
  <si>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</si>
  <si>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</si>
  <si>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</si>
  <si>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</si>
  <si>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</si>
  <si>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</si>
  <si>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</si>
  <si>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</si>
  <si>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</si>
  <si>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</si>
  <si>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</si>
  <si>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</si>
  <si>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</si>
  <si>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</si>
  <si>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</si>
  <si>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</si>
  <si>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</si>
  <si>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</si>
  <si>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</si>
  <si>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</si>
  <si>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</si>
  <si>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</si>
  <si>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</si>
  <si>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</si>
  <si>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</si>
  <si>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</si>
  <si>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</si>
  <si>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</si>
  <si>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</si>
  <si>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</si>
  <si>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</si>
  <si>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</si>
  <si>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</si>
  <si>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</si>
  <si>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</si>
  <si>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</si>
  <si>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</si>
  <si>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</si>
  <si>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</si>
  <si>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</si>
  <si>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</si>
  <si>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</si>
  <si>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</si>
  <si>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</si>
  <si>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</si>
  <si>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</si>
  <si>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</si>
  <si>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</si>
  <si>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</si>
  <si>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</si>
  <si>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</si>
  <si>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</si>
  <si>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</si>
  <si>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</si>
  <si>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</si>
  <si>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</si>
  <si>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</si>
  <si>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</si>
  <si>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</si>
  <si>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</si>
  <si>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</si>
  <si>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</si>
  <si>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</si>
  <si>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</si>
  <si>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</si>
  <si>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</si>
  <si>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</si>
  <si>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</si>
  <si>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</si>
  <si>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</si>
  <si>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</si>
  <si>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</si>
  <si>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</si>
  <si>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</si>
  <si>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</si>
  <si>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</si>
  <si>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</si>
  <si>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</si>
  <si>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</si>
  <si>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</si>
  <si>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</si>
  <si>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</si>
  <si>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</si>
  <si>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</si>
  <si>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</si>
  <si>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</si>
  <si>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</si>
  <si>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</si>
  <si>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</si>
  <si>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</si>
  <si>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</si>
  <si>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</si>
  <si>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</si>
  <si>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</si>
  <si>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</si>
  <si>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</si>
  <si>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</si>
  <si>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</si>
  <si>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</si>
  <si>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</si>
  <si>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</si>
  <si>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</si>
  <si>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</si>
  <si>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</si>
  <si>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</si>
  <si>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</si>
  <si>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</si>
  <si>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</si>
  <si>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</si>
  <si>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</si>
  <si>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</si>
  <si>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</si>
  <si>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</si>
  <si>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</si>
  <si>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</si>
  <si>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</si>
  <si>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</si>
  <si>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</si>
  <si>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</si>
  <si>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</si>
  <si>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</si>
  <si>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</si>
  <si>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</si>
  <si>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</si>
  <si>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</si>
  <si>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</si>
  <si>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</si>
  <si>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</si>
  <si>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</si>
  <si>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</si>
  <si>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</si>
  <si>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</si>
  <si>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</si>
  <si>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</si>
  <si>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</si>
  <si>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</si>
  <si>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</si>
  <si>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</si>
  <si>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</si>
  <si>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</si>
  <si>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</si>
  <si>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</si>
  <si>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</si>
  <si>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</si>
  <si>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</si>
  <si>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</si>
  <si>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</si>
  <si>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</si>
  <si>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</si>
  <si>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</si>
  <si>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</si>
  <si>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</si>
  <si>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</si>
  <si>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</si>
  <si>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</si>
  <si>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</si>
  <si>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</si>
  <si>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</si>
  <si>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</si>
  <si>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</si>
  <si>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</si>
  <si>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</si>
  <si>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</si>
  <si>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</si>
  <si>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</si>
  <si>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</si>
  <si>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</si>
  <si>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</si>
  <si>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</si>
  <si>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</si>
  <si>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</si>
  <si>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</si>
  <si>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</si>
  <si>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</si>
  <si>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</si>
  <si>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</si>
  <si>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</si>
  <si>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</si>
  <si>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</si>
  <si>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</si>
  <si>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</si>
  <si>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</si>
  <si>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</si>
  <si>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</si>
  <si>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</si>
  <si>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</si>
  <si>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</si>
  <si>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</si>
  <si>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</si>
  <si>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</si>
  <si>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</si>
  <si>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</si>
  <si>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</si>
  <si>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</si>
  <si>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</si>
  <si>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</si>
  <si>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</si>
  <si>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</si>
  <si>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</si>
  <si>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</si>
  <si>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</si>
  <si>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</si>
  <si>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</si>
  <si>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</si>
  <si>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</si>
  <si>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</si>
  <si>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</si>
  <si>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</si>
  <si>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</si>
  <si>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</si>
  <si>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</si>
  <si>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</si>
  <si>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</si>
  <si>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</si>
  <si>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</si>
  <si>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</si>
  <si>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</si>
  <si>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</si>
  <si>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</si>
  <si>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</si>
  <si>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</si>
  <si>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</si>
  <si>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</si>
  <si>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</si>
  <si>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</si>
  <si>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</si>
  <si>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</si>
  <si>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</si>
  <si>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</si>
  <si>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</si>
  <si>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</si>
  <si>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</si>
  <si>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</si>
  <si>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</si>
  <si>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</si>
  <si>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</si>
  <si>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</si>
  <si>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</si>
  <si>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</si>
  <si>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</si>
  <si>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</si>
  <si>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</si>
  <si>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</si>
  <si>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</si>
  <si>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</si>
  <si>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</si>
  <si>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</si>
  <si>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</si>
  <si>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</si>
  <si>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</si>
  <si>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</si>
  <si>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</si>
  <si>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</si>
  <si>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</si>
  <si>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</si>
  <si>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</si>
  <si>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</si>
  <si>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</si>
  <si>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</si>
  <si>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</si>
  <si>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</si>
  <si>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</si>
  <si>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</si>
  <si>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</si>
  <si>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</si>
  <si>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</si>
  <si>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</si>
  <si>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</si>
  <si>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</si>
  <si>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</si>
  <si>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</si>
  <si>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</si>
  <si>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</si>
  <si>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</si>
  <si>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</si>
  <si>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</si>
  <si>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</si>
  <si>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</si>
  <si>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</si>
  <si>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</si>
  <si>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</si>
  <si>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</si>
  <si>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</si>
  <si>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</si>
  <si>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</si>
  <si>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</si>
  <si>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</si>
  <si>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</si>
  <si>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</si>
  <si>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</si>
  <si>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</si>
  <si>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</si>
  <si>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</si>
  <si>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</si>
  <si>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</si>
  <si>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</si>
  <si>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</si>
  <si>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</si>
  <si>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</si>
  <si>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</si>
  <si>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</si>
  <si>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</si>
  <si>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</si>
  <si>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</si>
  <si>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</si>
  <si>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</si>
  <si>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</si>
  <si>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</si>
  <si>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</si>
  <si>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</si>
  <si>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</si>
  <si>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</si>
  <si>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</si>
  <si>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</si>
  <si>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</si>
  <si>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</si>
  <si>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</si>
  <si>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</si>
  <si>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</si>
  <si>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</si>
  <si>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</si>
  <si>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</si>
  <si>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</si>
  <si>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</si>
  <si>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</si>
  <si>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</si>
  <si>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</si>
  <si>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</si>
  <si>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</si>
  <si>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</si>
  <si>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</si>
  <si>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</si>
  <si>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</si>
  <si>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</si>
  <si>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</si>
  <si>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</si>
  <si>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</si>
  <si>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</si>
  <si>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</si>
  <si>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</si>
  <si>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</si>
  <si>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</si>
  <si>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</si>
  <si>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</si>
  <si>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</si>
  <si>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</si>
  <si>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</si>
  <si>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</si>
  <si>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</si>
  <si>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</si>
  <si>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</si>
  <si>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</si>
  <si>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</si>
  <si>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</si>
  <si>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</si>
  <si>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</si>
  <si>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</si>
  <si>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</si>
  <si>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</si>
  <si>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</si>
  <si>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</si>
  <si>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</si>
  <si>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</si>
  <si>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</si>
  <si>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</si>
  <si>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</si>
  <si>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</si>
  <si>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</si>
  <si>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</si>
  <si>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</si>
  <si>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</si>
  <si>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</si>
  <si>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</si>
  <si>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</si>
  <si>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</si>
  <si>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</si>
  <si>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</si>
  <si>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</si>
  <si>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</si>
  <si>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</si>
  <si>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</si>
  <si>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</si>
  <si>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</si>
  <si>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</si>
  <si>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</si>
  <si>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</si>
  <si>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</si>
  <si>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</si>
  <si>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</si>
  <si>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</si>
  <si>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</si>
  <si>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</si>
  <si>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</si>
  <si>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</si>
  <si>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</si>
  <si>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</si>
  <si>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</si>
  <si>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</si>
  <si>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</si>
  <si>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</si>
  <si>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</si>
  <si>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</si>
  <si>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</si>
  <si>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</si>
  <si>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</si>
  <si>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</si>
  <si>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</si>
  <si>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</si>
  <si>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</si>
  <si>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</si>
  <si>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</si>
  <si>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</si>
  <si>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</si>
  <si>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</si>
  <si>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</si>
  <si>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</si>
  <si>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</si>
  <si>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</si>
  <si>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</si>
  <si>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</si>
  <si>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</si>
  <si>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</si>
  <si>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</si>
  <si>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</si>
  <si>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</si>
  <si>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</si>
  <si>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</si>
  <si>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</si>
  <si>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</si>
  <si>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</si>
  <si>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</si>
  <si>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</si>
  <si>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</si>
  <si>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</si>
  <si>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</si>
  <si>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</si>
  <si>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</si>
  <si>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</si>
  <si>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</si>
  <si>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</si>
  <si>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</si>
  <si>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</si>
  <si>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</si>
  <si>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</si>
  <si>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</si>
  <si>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</si>
  <si>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</si>
  <si>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</si>
  <si>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</si>
  <si>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</si>
  <si>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</si>
  <si>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</si>
  <si>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</si>
  <si>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</si>
  <si>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</si>
  <si>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</si>
  <si>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</si>
  <si>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</si>
  <si>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</si>
  <si>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</si>
  <si>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</si>
  <si>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</si>
  <si>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</si>
  <si>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</si>
  <si>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</si>
  <si>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</si>
  <si>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</si>
  <si>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</si>
  <si>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</si>
  <si>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</si>
  <si>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</si>
  <si>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</si>
  <si>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</si>
  <si>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</si>
  <si>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</si>
  <si>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</si>
  <si>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</si>
  <si>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</si>
  <si>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</si>
  <si>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</si>
  <si>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</si>
  <si>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</si>
  <si>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</si>
  <si>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</si>
  <si>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</si>
  <si>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</si>
  <si>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</si>
  <si>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</si>
  <si>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</si>
  <si>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</si>
  <si>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</si>
  <si>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</si>
  <si>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</si>
  <si>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</si>
  <si>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</si>
  <si>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</si>
  <si>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</si>
  <si>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</si>
  <si>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</si>
  <si>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</si>
  <si>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</si>
  <si>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</si>
  <si>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</si>
  <si>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</si>
  <si>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</si>
  <si>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</si>
  <si>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</si>
  <si>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</si>
  <si>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</si>
  <si>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</si>
  <si>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</si>
  <si>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</si>
  <si>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</si>
  <si>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</si>
  <si>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</si>
  <si>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</si>
  <si>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</si>
  <si>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</si>
  <si>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</si>
  <si>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</si>
  <si>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</si>
  <si>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</si>
  <si>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</si>
  <si>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</si>
  <si>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</si>
  <si>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</si>
  <si>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</si>
  <si>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</si>
  <si>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</si>
  <si>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</si>
  <si>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</si>
  <si>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</si>
  <si>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</si>
  <si>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</si>
  <si>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</si>
  <si>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</si>
  <si>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</si>
  <si>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</si>
  <si>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</si>
  <si>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</si>
  <si>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</si>
  <si>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</si>
  <si>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</si>
  <si>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</si>
  <si>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</si>
  <si>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</si>
  <si>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</si>
  <si>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</si>
  <si>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</si>
  <si>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</si>
  <si>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</si>
  <si>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</si>
  <si>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</si>
  <si>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</si>
  <si>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</si>
  <si>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</si>
  <si>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</si>
  <si>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</si>
  <si>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</si>
  <si>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</si>
  <si>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</si>
  <si>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</si>
  <si>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</si>
  <si>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</si>
  <si>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</si>
  <si>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</si>
  <si>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</si>
  <si>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</si>
  <si>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</si>
  <si>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</si>
  <si>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</si>
  <si>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</si>
  <si>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</si>
  <si>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</si>
  <si>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</si>
  <si>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</si>
  <si>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</si>
  <si>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</si>
  <si>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</si>
  <si>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</si>
  <si>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</si>
  <si>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</si>
  <si>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</si>
  <si>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</si>
  <si>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</si>
  <si>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</si>
  <si>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</si>
  <si>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</si>
  <si>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</si>
  <si>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</si>
  <si>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</si>
  <si>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</si>
  <si>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</si>
  <si>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</si>
  <si>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</si>
  <si>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</si>
  <si>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</si>
  <si>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</si>
  <si>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</si>
  <si>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</si>
  <si>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</si>
  <si>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</si>
  <si>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</si>
  <si>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</si>
  <si>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</si>
  <si>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</si>
  <si>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</si>
  <si>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</si>
  <si>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</si>
  <si>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</si>
  <si>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</si>
  <si>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</si>
  <si>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</si>
  <si>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</si>
  <si>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</si>
  <si>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</si>
  <si>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</si>
  <si>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</si>
  <si>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</si>
  <si>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</si>
  <si>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</si>
  <si>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</si>
  <si>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</si>
  <si>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</si>
  <si>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</si>
  <si>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</si>
  <si>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</si>
  <si>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</si>
  <si>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</si>
  <si>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</si>
  <si>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</si>
  <si>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</si>
  <si>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</si>
  <si>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</si>
  <si>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</si>
  <si>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</si>
  <si>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</si>
  <si>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</si>
  <si>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</si>
  <si>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</si>
  <si>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</si>
  <si>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</si>
  <si>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</si>
  <si>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</si>
  <si>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</si>
  <si>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</si>
  <si>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</si>
  <si>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</si>
  <si>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</si>
  <si>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</si>
  <si>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</si>
  <si>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</si>
  <si>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</si>
  <si>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</si>
  <si>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</si>
  <si>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</si>
  <si>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</si>
  <si>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</si>
  <si>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</si>
  <si>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</si>
  <si>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</si>
  <si>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</si>
  <si>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</si>
  <si>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</si>
  <si>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</si>
  <si>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</si>
  <si>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</si>
  <si>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</si>
  <si>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</si>
  <si>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</si>
  <si>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</si>
  <si>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</si>
  <si>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</si>
  <si>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</si>
  <si>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</si>
  <si>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</si>
  <si>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</si>
  <si>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</si>
  <si>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</si>
  <si>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</si>
  <si>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</si>
  <si>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</si>
  <si>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</si>
  <si>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</si>
  <si>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</si>
  <si>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</si>
  <si>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</si>
  <si>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</si>
  <si>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</si>
  <si>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</si>
  <si>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</si>
  <si>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</si>
  <si>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</si>
  <si>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</si>
  <si>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</si>
  <si>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</si>
  <si>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</si>
  <si>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</si>
  <si>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</si>
  <si>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</si>
  <si>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</si>
  <si>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</si>
  <si>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</si>
  <si>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</si>
  <si>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</si>
  <si>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</si>
  <si>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</si>
  <si>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</si>
  <si>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</si>
  <si>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</si>
  <si>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</si>
  <si>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</si>
  <si>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</si>
  <si>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</si>
  <si>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</si>
  <si>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</si>
  <si>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</si>
  <si>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</si>
  <si>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</si>
  <si>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</si>
  <si>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</si>
  <si>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</si>
  <si>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</si>
  <si>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</si>
  <si>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</si>
  <si>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</si>
  <si>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</si>
  <si>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</si>
  <si>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</si>
  <si>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</si>
  <si>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</si>
  <si>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</si>
  <si>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</si>
  <si>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</si>
  <si>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</si>
  <si>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</si>
  <si>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</si>
  <si>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</si>
  <si>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</si>
  <si>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</si>
  <si>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</si>
  <si>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</si>
  <si>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</si>
  <si>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</si>
  <si>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</si>
  <si>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</si>
  <si>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</si>
  <si>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</si>
  <si>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</si>
  <si>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</si>
  <si>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</si>
  <si>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</si>
  <si>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</si>
  <si>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</si>
  <si>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</si>
  <si>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</si>
  <si>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</si>
  <si>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</si>
  <si>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</si>
  <si>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</si>
  <si>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</si>
  <si>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</si>
  <si>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</si>
  <si>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</si>
  <si>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</si>
  <si>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</si>
  <si>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</si>
  <si>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</si>
  <si>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</si>
  <si>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</si>
  <si>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</si>
  <si>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</si>
  <si>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</si>
  <si>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</si>
  <si>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</si>
  <si>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</si>
  <si>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</si>
  <si>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</si>
  <si>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</si>
  <si>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</si>
  <si>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</si>
  <si>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</si>
  <si>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</si>
  <si>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</si>
  <si>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</si>
  <si>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</si>
  <si>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</si>
  <si>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</si>
  <si>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</si>
  <si>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</si>
  <si>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</si>
  <si>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</si>
  <si>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</si>
  <si>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</si>
  <si>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</si>
  <si>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</si>
  <si>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</si>
  <si>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</si>
  <si>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</si>
  <si>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</si>
  <si>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</si>
  <si>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</si>
  <si>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</si>
  <si>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</si>
  <si>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</si>
  <si>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</si>
  <si>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</si>
  <si>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</si>
  <si>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</si>
  <si>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</si>
  <si>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</si>
  <si>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</si>
  <si>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</si>
  <si>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</si>
  <si>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</si>
  <si>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</si>
  <si>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</si>
  <si>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</si>
  <si>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</si>
  <si>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</si>
  <si>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</si>
  <si>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</si>
  <si>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</si>
  <si>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</si>
  <si>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</si>
  <si>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</si>
  <si>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</si>
  <si>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</si>
  <si>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</si>
  <si>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</si>
  <si>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</si>
  <si>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</si>
  <si>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</si>
  <si>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</si>
  <si>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</si>
  <si>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</si>
  <si>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</si>
  <si>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</si>
  <si>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</si>
  <si>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</si>
  <si>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</si>
  <si>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</si>
  <si>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</si>
  <si>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</si>
  <si>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</si>
  <si>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</si>
  <si>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</si>
  <si>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</si>
  <si>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</si>
  <si>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</si>
  <si>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</si>
  <si>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</si>
  <si>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</si>
  <si>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</si>
  <si>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</si>
  <si>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</si>
  <si>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</si>
  <si>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</si>
  <si>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</si>
  <si>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</si>
  <si>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</si>
  <si>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</si>
  <si>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</si>
  <si>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</si>
  <si>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</si>
  <si>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</si>
  <si>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</si>
  <si>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</si>
  <si>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</si>
  <si>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</si>
  <si>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</si>
  <si>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</si>
  <si>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</si>
  <si>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</si>
  <si>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</si>
  <si>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</si>
  <si>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</si>
  <si>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</si>
  <si>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</si>
  <si>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</si>
  <si>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</si>
  <si>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</si>
  <si>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</si>
  <si>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</si>
  <si>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</si>
  <si>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</si>
  <si>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</si>
  <si>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</si>
  <si>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</si>
  <si>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</si>
  <si>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</si>
  <si>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</si>
  <si>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</si>
  <si>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</si>
  <si>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</si>
  <si>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</si>
  <si>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</si>
  <si>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</si>
  <si>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</si>
  <si>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</si>
  <si>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</si>
  <si>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</si>
  <si>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</si>
  <si>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</si>
  <si>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</si>
  <si>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</si>
  <si>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</si>
  <si>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</si>
  <si>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</si>
  <si>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</si>
  <si>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</si>
  <si>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</si>
  <si>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</si>
  <si>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</si>
  <si>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</si>
  <si>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</si>
  <si>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</si>
  <si>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</si>
  <si>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</si>
  <si>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</si>
  <si>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</si>
  <si>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</si>
  <si>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</si>
  <si>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</si>
  <si>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</si>
  <si>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</si>
  <si>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</si>
  <si>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</si>
  <si>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</si>
  <si>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</si>
  <si>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</si>
  <si>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</si>
  <si>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</si>
  <si>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</si>
  <si>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</si>
  <si>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</si>
  <si>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</si>
  <si>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</si>
  <si>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</si>
  <si>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</si>
  <si>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</si>
  <si>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</si>
  <si>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</si>
  <si>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</si>
  <si>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</si>
  <si>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</si>
  <si>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</si>
  <si>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</si>
  <si>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</si>
  <si>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</si>
  <si>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</si>
  <si>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</si>
  <si>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</si>
  <si>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</si>
  <si>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</si>
  <si>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</si>
  <si>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</si>
  <si>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</si>
  <si>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</si>
  <si>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</si>
  <si>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</si>
  <si>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</si>
  <si>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</si>
  <si>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</si>
  <si>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</si>
  <si>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</si>
  <si>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</si>
  <si>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</si>
  <si>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</si>
  <si>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</si>
  <si>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</si>
  <si>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</si>
  <si>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</si>
  <si>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</si>
  <si>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</si>
  <si>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</si>
  <si>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</si>
  <si>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</si>
  <si>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</si>
  <si>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</si>
  <si>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</si>
  <si>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</si>
  <si>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</si>
  <si>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</si>
  <si>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</si>
  <si>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</si>
  <si>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</si>
  <si>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</si>
  <si>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</si>
  <si>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</si>
  <si>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</si>
  <si>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</si>
  <si>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</si>
  <si>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</si>
  <si>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</si>
  <si>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</si>
  <si>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</si>
  <si>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</si>
  <si>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</si>
  <si>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</si>
  <si>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</si>
  <si>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</si>
  <si>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</si>
  <si>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</si>
  <si>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</si>
  <si>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</si>
  <si>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</si>
  <si>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</si>
  <si>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</si>
  <si>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</si>
  <si>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</si>
  <si>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</si>
  <si>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</si>
  <si>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</si>
  <si>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</si>
  <si>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</si>
  <si>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</si>
  <si>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</si>
  <si>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</si>
  <si>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</si>
  <si>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</si>
  <si>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</si>
  <si>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</si>
  <si>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</si>
  <si>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</si>
  <si>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</si>
  <si>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</si>
  <si>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</si>
  <si>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</si>
  <si>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</si>
  <si>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</si>
  <si>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</si>
  <si>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</si>
  <si>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</si>
  <si>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</si>
  <si>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</si>
  <si>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</si>
  <si>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</si>
  <si>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</si>
  <si>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</si>
  <si>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</si>
  <si>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</si>
  <si>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</si>
  <si>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</si>
  <si>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</si>
  <si>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</si>
  <si>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</si>
  <si>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</si>
  <si>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</si>
  <si>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</si>
  <si>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</si>
  <si>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</si>
  <si>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</si>
  <si>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</si>
  <si>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</si>
  <si>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</si>
  <si>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</si>
  <si>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</si>
  <si>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</si>
  <si>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</si>
  <si>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</si>
  <si>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</si>
  <si>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</si>
  <si>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</si>
  <si>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</si>
  <si>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</si>
  <si>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</si>
  <si>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</si>
  <si>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</si>
  <si>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</si>
  <si>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</si>
  <si>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</si>
  <si>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</si>
  <si>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</si>
  <si>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</si>
  <si>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</si>
  <si>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</si>
  <si>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</si>
  <si>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</si>
  <si>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</si>
  <si>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</si>
  <si>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</si>
  <si>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</si>
  <si>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</si>
  <si>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</si>
  <si>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</si>
  <si>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</si>
  <si>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</si>
  <si>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</si>
  <si>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</si>
  <si>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</si>
  <si>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</si>
  <si>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</si>
  <si>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</si>
  <si>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</si>
  <si>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</si>
  <si>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</si>
  <si>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</si>
  <si>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</si>
  <si>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</si>
  <si>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</si>
  <si>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</si>
  <si>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</si>
  <si>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</si>
  <si>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</si>
  <si>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</si>
  <si>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</si>
  <si>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</si>
  <si>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</si>
  <si>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</si>
  <si>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</si>
  <si>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</si>
  <si>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</si>
  <si>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</si>
  <si>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</si>
  <si>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</si>
  <si>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</si>
  <si>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</si>
  <si>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</si>
  <si>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</si>
  <si>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</si>
  <si>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</si>
  <si>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</si>
  <si>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</si>
  <si>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</si>
  <si>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</si>
  <si>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</si>
  <si>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</si>
  <si>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</si>
  <si>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</si>
  <si>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</si>
  <si>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</si>
  <si>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</si>
  <si>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</si>
  <si>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</si>
  <si>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</si>
  <si>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</si>
  <si>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</si>
  <si>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</si>
  <si>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</si>
  <si>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</si>
  <si>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</si>
  <si>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</si>
  <si>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</si>
  <si>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</si>
  <si>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</si>
  <si>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</si>
  <si>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</si>
  <si>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</si>
  <si>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</si>
  <si>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</si>
  <si>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</si>
  <si>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</si>
  <si>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</si>
  <si>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</si>
  <si>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</si>
  <si>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</si>
  <si>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</si>
  <si>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</si>
  <si>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</si>
  <si>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</si>
  <si>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</si>
  <si>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</si>
  <si>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</si>
  <si>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</si>
  <si>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</si>
  <si>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</si>
  <si>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</si>
  <si>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</si>
  <si>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</si>
  <si>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</si>
  <si>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</si>
  <si>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</si>
  <si>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</si>
  <si>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</si>
  <si>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</si>
  <si>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</si>
  <si>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</si>
  <si>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</si>
  <si>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</si>
  <si>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</si>
  <si>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</si>
  <si>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</si>
  <si>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</si>
  <si>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</si>
  <si>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</si>
  <si>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</si>
  <si>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</si>
  <si>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</si>
  <si>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</si>
  <si>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</si>
  <si>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</si>
  <si>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</si>
  <si>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</si>
  <si>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</si>
  <si>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</si>
  <si>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</si>
  <si>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</si>
  <si>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</si>
  <si>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</si>
  <si>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</si>
  <si>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</si>
  <si>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</si>
  <si>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</si>
  <si>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</si>
  <si>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</si>
  <si>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</si>
  <si>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</si>
  <si>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</si>
  <si>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</si>
  <si>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</si>
  <si>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</si>
  <si>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</si>
  <si>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</si>
  <si>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</si>
  <si>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</si>
  <si>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</si>
  <si>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</si>
  <si>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</si>
  <si>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</si>
  <si>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</si>
  <si>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</si>
  <si>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</si>
  <si>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</si>
  <si>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</si>
  <si>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</si>
  <si>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</si>
  <si>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</si>
  <si>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</si>
  <si>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</si>
  <si>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</si>
  <si>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</si>
  <si>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</si>
  <si>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</si>
  <si>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</si>
  <si>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</si>
  <si>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</si>
  <si>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</si>
  <si>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</si>
  <si>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</si>
  <si>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</si>
  <si>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</si>
  <si>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</si>
  <si>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</si>
  <si>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</si>
  <si>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</si>
  <si>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</si>
  <si>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</si>
  <si>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</si>
  <si>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</si>
  <si>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</si>
  <si>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</si>
  <si>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</si>
  <si>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</si>
  <si>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</si>
  <si>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</si>
  <si>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</si>
  <si>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</si>
  <si>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</si>
  <si>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</si>
  <si>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</si>
  <si>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</si>
  <si>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</si>
  <si>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</si>
  <si>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</si>
  <si>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</si>
  <si>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</si>
  <si>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</si>
  <si>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</si>
  <si>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</si>
  <si>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</si>
  <si>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</si>
  <si>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</si>
  <si>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</si>
  <si>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</si>
  <si>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</si>
  <si>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</si>
  <si>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</si>
  <si>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</si>
  <si>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</si>
  <si>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</si>
  <si>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</si>
  <si>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</si>
  <si>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</si>
  <si>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</si>
  <si>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</si>
  <si>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</si>
  <si>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</si>
  <si>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</si>
  <si>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</si>
  <si>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</si>
  <si>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</si>
  <si>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</si>
  <si>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</si>
  <si>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</si>
  <si>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</si>
  <si>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</si>
  <si>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</si>
  <si>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</si>
  <si>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</si>
  <si>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</si>
  <si>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</si>
  <si>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</si>
  <si>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</si>
  <si>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</si>
  <si>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</si>
  <si>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</si>
  <si>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</si>
  <si>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</si>
  <si>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</si>
  <si>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</si>
  <si>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</si>
  <si>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</si>
  <si>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</si>
  <si>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</si>
  <si>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</si>
  <si>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</si>
  <si>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</si>
  <si>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</si>
  <si>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</si>
  <si>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</si>
  <si>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</si>
  <si>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</si>
  <si>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</si>
  <si>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</si>
  <si>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</si>
  <si>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</si>
  <si>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</si>
  <si>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</si>
  <si>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</si>
  <si>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</si>
  <si>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</si>
  <si>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</si>
  <si>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</si>
  <si>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</si>
  <si>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</si>
  <si>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</si>
  <si>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</si>
  <si>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</si>
  <si>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</si>
  <si>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</si>
  <si>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</si>
  <si>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</si>
  <si>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</si>
  <si>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</si>
  <si>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</si>
  <si>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</si>
  <si>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</si>
  <si>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</si>
  <si>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</si>
  <si>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</si>
  <si>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</si>
  <si>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</si>
  <si>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</si>
  <si>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</si>
  <si>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</si>
  <si>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</si>
  <si>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</si>
  <si>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</si>
  <si>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</si>
  <si>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</si>
  <si>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</si>
  <si>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</si>
  <si>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</si>
  <si>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</si>
  <si>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</si>
  <si>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</si>
  <si>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</si>
  <si>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</si>
  <si>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</si>
  <si>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</si>
  <si>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</si>
  <si>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</si>
  <si>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</si>
  <si>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</si>
  <si>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</si>
  <si>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</si>
  <si>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</si>
  <si>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</si>
  <si>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</si>
  <si>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</si>
  <si>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</si>
  <si>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</si>
  <si>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</si>
  <si>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</si>
  <si>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</si>
  <si>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</si>
  <si>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</si>
  <si>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</si>
  <si>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</si>
  <si>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</si>
  <si>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</si>
  <si>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</si>
  <si>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</si>
  <si>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</si>
  <si>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</si>
  <si>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</si>
  <si>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</si>
  <si>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</si>
  <si>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</si>
  <si>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</si>
  <si>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</si>
  <si>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</si>
  <si>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</si>
  <si>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</si>
  <si>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</si>
  <si>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</si>
  <si>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</si>
  <si>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</si>
  <si>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</si>
  <si>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</si>
  <si>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</si>
  <si>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</si>
  <si>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</si>
  <si>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</si>
  <si>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</si>
  <si>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</si>
  <si>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</si>
  <si>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</si>
  <si>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</si>
  <si>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</si>
  <si>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</si>
  <si>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</si>
  <si>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</si>
  <si>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</si>
  <si>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</si>
  <si>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</si>
  <si>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</si>
  <si>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</si>
  <si>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</si>
  <si>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</si>
  <si>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</si>
  <si>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</si>
  <si>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</si>
  <si>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</si>
  <si>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</si>
  <si>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</si>
  <si>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</si>
  <si>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</si>
  <si>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</si>
  <si>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</si>
  <si>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</si>
  <si>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</si>
  <si>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</si>
  <si>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</si>
  <si>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</si>
  <si>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</si>
  <si>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</si>
  <si>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</si>
  <si>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</si>
  <si>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</si>
  <si>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</si>
  <si>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</si>
  <si>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</si>
  <si>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</si>
  <si>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</si>
  <si>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</si>
  <si>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</si>
  <si>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</si>
  <si>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</si>
  <si>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</si>
  <si>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</si>
  <si>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</si>
  <si>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</si>
  <si>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</si>
  <si>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</si>
  <si>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</si>
  <si>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</si>
  <si>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</si>
  <si>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</si>
  <si>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</si>
  <si>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</si>
  <si>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</si>
  <si>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</si>
  <si>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</si>
  <si>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</si>
  <si>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</si>
  <si>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</si>
  <si>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</si>
  <si>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</si>
  <si>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</si>
  <si>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</si>
  <si>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</si>
  <si>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</si>
  <si>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</si>
  <si>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</si>
  <si>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</si>
  <si>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</si>
  <si>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</si>
  <si>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</si>
  <si>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</si>
  <si>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</si>
  <si>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</si>
  <si>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</si>
  <si>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</si>
  <si>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</si>
  <si>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</si>
  <si>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</si>
  <si>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</si>
  <si>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</si>
  <si>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</si>
  <si>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</si>
  <si>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</si>
  <si>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</si>
  <si>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</si>
  <si>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</si>
  <si>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</si>
  <si>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</si>
  <si>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</si>
  <si>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</si>
  <si>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</si>
  <si>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</si>
  <si>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</si>
  <si>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</si>
  <si>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</si>
  <si>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</si>
  <si>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</si>
  <si>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</si>
  <si>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</si>
  <si>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</si>
  <si>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</si>
  <si>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</si>
  <si>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</si>
  <si>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</si>
  <si>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</si>
  <si>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</si>
  <si>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</si>
  <si>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</si>
  <si>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</si>
  <si>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</si>
  <si>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</si>
  <si>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</si>
  <si>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</si>
  <si>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</si>
  <si>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</si>
  <si>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</si>
  <si>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</si>
  <si>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</si>
  <si>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</si>
  <si>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</si>
  <si>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</si>
  <si>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</si>
  <si>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</si>
  <si>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</si>
  <si>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</si>
  <si>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</si>
  <si>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</si>
  <si>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</si>
  <si>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</si>
  <si>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</si>
  <si>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</si>
  <si>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</si>
  <si>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</si>
  <si>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</si>
  <si>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</si>
  <si>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</si>
  <si>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</si>
  <si>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</si>
  <si>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</si>
  <si>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</si>
  <si>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</si>
  <si>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</si>
  <si>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</si>
  <si>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</si>
  <si>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</si>
  <si>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</si>
  <si>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</si>
  <si>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</si>
  <si>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</si>
  <si>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</si>
  <si>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</si>
  <si>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</si>
  <si>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</si>
  <si>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</si>
  <si>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</si>
  <si>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</si>
  <si>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</si>
  <si>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</si>
  <si>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</si>
  <si>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</si>
  <si>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</si>
  <si>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</si>
  <si>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</si>
  <si>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</si>
  <si>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</si>
  <si>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</si>
  <si>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</si>
  <si>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</si>
  <si>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</si>
  <si>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</si>
  <si>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</si>
  <si>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</si>
  <si>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</si>
  <si>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</si>
  <si>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</si>
  <si>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</si>
  <si>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</si>
  <si>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</si>
  <si>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</si>
  <si>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</si>
  <si>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</si>
  <si>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</si>
  <si>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</si>
  <si>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</si>
  <si>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</si>
  <si>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</si>
  <si>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</si>
  <si>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</si>
  <si>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</si>
  <si>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</si>
  <si>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</si>
  <si>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</si>
  <si>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</si>
  <si>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</si>
  <si>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</si>
  <si>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</si>
  <si>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</si>
  <si>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</si>
  <si>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</si>
  <si>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</si>
  <si>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</si>
  <si>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</si>
  <si>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</si>
  <si>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</si>
  <si>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</si>
  <si>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</si>
  <si>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</si>
  <si>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</si>
  <si>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</si>
  <si>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</si>
  <si>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</si>
  <si>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</si>
  <si>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</si>
  <si>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</si>
  <si>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</si>
  <si>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</si>
  <si>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</si>
  <si>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</si>
  <si>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</si>
  <si>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</si>
  <si>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</si>
  <si>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</si>
  <si>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</si>
  <si>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</si>
  <si>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</si>
  <si>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</si>
  <si>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</si>
  <si>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</si>
  <si>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</si>
  <si>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</si>
  <si>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</si>
  <si>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</si>
  <si>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</si>
  <si>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</si>
  <si>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</si>
  <si>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</si>
  <si>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</si>
  <si>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</si>
  <si>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</si>
  <si>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</si>
  <si>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</si>
  <si>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</si>
  <si>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</si>
  <si>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</si>
  <si>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</si>
  <si>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</si>
  <si>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</si>
  <si>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</si>
  <si>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</si>
  <si>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</si>
  <si>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</si>
  <si>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</si>
  <si>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</si>
  <si>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</si>
  <si>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</si>
  <si>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</si>
  <si>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</si>
  <si>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</si>
  <si>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</si>
  <si>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</si>
  <si>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</si>
  <si>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</si>
  <si>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</si>
  <si>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</si>
  <si>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</si>
  <si>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</si>
  <si>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</si>
  <si>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</si>
  <si>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</si>
  <si>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</si>
  <si>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</si>
  <si>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</si>
  <si>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</si>
  <si>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</si>
  <si>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</si>
  <si>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</si>
  <si>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</si>
  <si>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</si>
  <si>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</si>
  <si>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</si>
  <si>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</si>
  <si>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</si>
  <si>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</si>
  <si>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</si>
  <si>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</si>
  <si>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</si>
  <si>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</si>
  <si>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</si>
  <si>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</si>
  <si>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</si>
  <si>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</si>
  <si>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</si>
  <si>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</si>
  <si>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</si>
  <si>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</si>
  <si>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</si>
  <si>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</si>
  <si>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</si>
  <si>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</si>
  <si>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</si>
  <si>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</si>
  <si>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</si>
  <si>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</si>
  <si>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</si>
  <si>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</si>
  <si>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</si>
  <si>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</si>
  <si>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</si>
  <si>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</si>
  <si>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</si>
  <si>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</si>
  <si>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</si>
  <si>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</si>
  <si>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</si>
  <si>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</si>
  <si>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</si>
  <si>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</si>
  <si>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</si>
  <si>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</si>
  <si>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</si>
  <si>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</si>
  <si>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</si>
  <si>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</si>
  <si>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</si>
  <si>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</si>
  <si>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</si>
  <si>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</si>
  <si>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</si>
  <si>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</si>
  <si>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</si>
  <si>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</si>
  <si>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</si>
  <si>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</si>
  <si>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</si>
  <si>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</si>
  <si>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</si>
  <si>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</si>
  <si>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</si>
  <si>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</si>
  <si>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</si>
  <si>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</si>
  <si>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</si>
  <si>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</si>
  <si>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</si>
  <si>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</si>
  <si>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</si>
  <si>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</si>
  <si>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</si>
  <si>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</si>
  <si>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</si>
  <si>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</si>
  <si>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</si>
  <si>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</si>
  <si>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</si>
  <si>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</si>
  <si>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</si>
  <si>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</si>
  <si>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</si>
  <si>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</si>
  <si>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</si>
  <si>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</si>
  <si>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</si>
  <si>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</si>
  <si>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</si>
  <si>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</si>
  <si>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</si>
  <si>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</si>
  <si>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</si>
  <si>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</si>
  <si>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</si>
  <si>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</si>
  <si>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</si>
  <si>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</si>
  <si>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</si>
  <si>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</si>
  <si>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</si>
  <si>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</si>
  <si>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</si>
  <si>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</si>
  <si>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</si>
  <si>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</si>
  <si>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</si>
  <si>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</si>
  <si>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</si>
  <si>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</si>
  <si>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</si>
  <si>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</si>
  <si>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</si>
  <si>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</si>
  <si>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</si>
  <si>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</si>
  <si>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</si>
  <si>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</si>
  <si>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</si>
  <si>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</si>
  <si>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</si>
  <si>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</si>
  <si>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</si>
  <si>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</si>
  <si>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</si>
  <si>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</si>
  <si>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</si>
  <si>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</si>
  <si>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</si>
  <si>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</si>
  <si>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</si>
  <si>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</si>
  <si>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</si>
  <si>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</si>
  <si>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</si>
  <si>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</si>
  <si>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</si>
  <si>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</si>
  <si>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</si>
  <si>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</si>
  <si>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</si>
  <si>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</si>
  <si>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</si>
  <si>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</si>
  <si>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</si>
  <si>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</si>
  <si>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</si>
  <si>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</si>
  <si>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</si>
  <si>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</si>
  <si>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</si>
  <si>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</si>
  <si>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</si>
  <si>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</si>
  <si>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</si>
  <si>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</si>
  <si>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</si>
  <si>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</si>
  <si>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</si>
  <si>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</si>
  <si>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</si>
  <si>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</si>
  <si>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</si>
  <si>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</si>
  <si>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</si>
  <si>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</si>
  <si>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</si>
  <si>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</si>
  <si>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</si>
  <si>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</si>
  <si>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</si>
  <si>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</si>
  <si>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</si>
  <si>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</si>
  <si>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</si>
  <si>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</si>
  <si>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</si>
  <si>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</si>
  <si>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</si>
  <si>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</si>
  <si>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</si>
  <si>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</si>
  <si>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</si>
  <si>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</si>
  <si>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</si>
  <si>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</si>
  <si>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</si>
  <si>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</si>
  <si>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</si>
  <si>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</si>
  <si>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</si>
  <si>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</si>
  <si>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</si>
  <si>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</si>
  <si>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</si>
  <si>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</si>
  <si>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</si>
  <si>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</si>
  <si>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</si>
  <si>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</si>
  <si>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</si>
  <si>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</si>
  <si>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</si>
  <si>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</si>
  <si>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</si>
  <si>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</si>
  <si>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</si>
  <si>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</si>
  <si>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</si>
  <si>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</si>
  <si>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</si>
  <si>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</si>
  <si>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</si>
  <si>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</si>
  <si>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</si>
  <si>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</si>
  <si>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</si>
  <si>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</si>
  <si>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</si>
  <si>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</si>
  <si>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</si>
  <si>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</si>
  <si>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</si>
  <si>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</si>
  <si>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</si>
  <si>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</si>
  <si>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</si>
  <si>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</si>
  <si>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</si>
  <si>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</si>
  <si>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</si>
  <si>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</si>
  <si>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</si>
  <si>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</si>
  <si>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</si>
  <si>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</si>
  <si>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</si>
  <si>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</si>
  <si>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</si>
  <si>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</si>
  <si>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</si>
  <si>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</si>
  <si>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</si>
  <si>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</si>
  <si>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</si>
  <si>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</si>
  <si>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</si>
  <si>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</si>
  <si>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</si>
  <si>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</si>
  <si>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</si>
  <si>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</si>
  <si>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</si>
  <si>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</si>
  <si>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</si>
  <si>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</si>
  <si>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</si>
  <si>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</si>
  <si>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</si>
  <si>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</si>
  <si>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</si>
  <si>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</si>
  <si>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</si>
  <si>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</si>
  <si>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</si>
  <si>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</si>
  <si>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</si>
  <si>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</si>
  <si>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</si>
  <si>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</si>
  <si>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</si>
  <si>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</si>
  <si>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</si>
  <si>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</si>
  <si>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</si>
  <si>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</si>
  <si>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</si>
  <si>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</si>
  <si>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</si>
  <si>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</si>
  <si>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</si>
  <si>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</si>
  <si>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</si>
  <si>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</si>
  <si>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</si>
  <si>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</si>
  <si>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</si>
  <si>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</si>
  <si>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</si>
  <si>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</si>
  <si>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</si>
  <si>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</si>
  <si>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</si>
  <si>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</si>
  <si>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</si>
  <si>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</si>
  <si>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</si>
  <si>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</si>
  <si>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</si>
  <si>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</si>
  <si>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</si>
  <si>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</si>
  <si>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</si>
  <si>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</si>
  <si>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</si>
  <si>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</si>
  <si>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</si>
  <si>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</si>
  <si>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</si>
  <si>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</si>
  <si>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</si>
  <si>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</si>
  <si>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</si>
  <si>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</si>
  <si>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</si>
  <si>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</si>
  <si>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</si>
  <si>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</si>
  <si>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</si>
  <si>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</si>
  <si>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</si>
  <si>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</si>
  <si>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</si>
  <si>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</si>
  <si>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</si>
  <si>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</si>
  <si>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</si>
  <si>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</si>
  <si>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</si>
  <si>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</si>
  <si>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</si>
  <si>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</si>
  <si>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</si>
  <si>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</si>
  <si>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</si>
  <si>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</si>
  <si>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</si>
  <si>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</si>
  <si>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</si>
  <si>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</si>
  <si>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</si>
  <si>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</si>
  <si>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</si>
  <si>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</si>
  <si>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</si>
  <si>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</si>
  <si>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</si>
  <si>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</si>
  <si>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</si>
  <si>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</si>
  <si>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</si>
  <si>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</si>
  <si>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</si>
  <si>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</si>
  <si>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</si>
  <si>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</si>
  <si>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</si>
  <si>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</si>
  <si>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</si>
  <si>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</si>
  <si>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</si>
  <si>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</si>
  <si>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</si>
  <si>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</si>
  <si>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</si>
  <si>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</si>
  <si>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</si>
  <si>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</si>
  <si>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</si>
  <si>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</si>
  <si>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</si>
  <si>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</si>
  <si>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</si>
  <si>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</si>
  <si>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</si>
  <si>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</si>
  <si>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</si>
  <si>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</si>
  <si>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</si>
  <si>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</si>
  <si>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</si>
  <si>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</si>
  <si>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</si>
  <si>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</si>
  <si>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</si>
  <si>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</si>
  <si>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</si>
  <si>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</si>
  <si>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</si>
  <si>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</si>
  <si>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</si>
  <si>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</si>
  <si>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</si>
  <si>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</si>
  <si>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</si>
  <si>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</si>
  <si>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</si>
  <si>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</si>
  <si>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</si>
  <si>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</si>
  <si>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</si>
  <si>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</si>
  <si>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</si>
  <si>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</si>
  <si>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</si>
  <si>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</si>
  <si>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</si>
  <si>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</si>
  <si>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</si>
  <si>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</si>
  <si>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</si>
  <si>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</si>
  <si>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</si>
  <si>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</si>
  <si>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</si>
  <si>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</si>
  <si>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</si>
  <si>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</si>
  <si>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</si>
  <si>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</si>
  <si>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</si>
  <si>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</si>
  <si>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</si>
  <si>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</si>
  <si>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</si>
  <si>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</si>
  <si>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</si>
  <si>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</si>
  <si>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</si>
  <si>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</si>
  <si>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</si>
  <si>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</si>
  <si>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</si>
  <si>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</si>
  <si>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</si>
  <si>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</si>
  <si>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</si>
  <si>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</si>
  <si>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</si>
  <si>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</si>
  <si>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</si>
  <si>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</si>
  <si>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</si>
  <si>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</si>
  <si>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</si>
  <si>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</si>
  <si>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</si>
  <si>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</si>
  <si>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</si>
  <si>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</si>
  <si>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</si>
  <si>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</si>
  <si>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</si>
  <si>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</si>
  <si>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</si>
  <si>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</si>
  <si>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</si>
  <si>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</si>
  <si>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</si>
  <si>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</si>
  <si>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</si>
  <si>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</si>
  <si>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</si>
  <si>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</si>
  <si>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</si>
  <si>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</si>
  <si>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</si>
  <si>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</si>
  <si>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</si>
  <si>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</si>
  <si>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</si>
  <si>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</si>
  <si>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</si>
  <si>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</si>
  <si>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</si>
  <si>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</si>
  <si>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</si>
  <si>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</si>
  <si>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</si>
  <si>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</si>
  <si>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</si>
  <si>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</si>
  <si>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</si>
  <si>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</si>
  <si>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</si>
  <si>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</si>
  <si>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</si>
  <si>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</si>
  <si>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</si>
  <si>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</si>
  <si>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</si>
  <si>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</si>
  <si>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</si>
  <si>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</si>
  <si>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</si>
  <si>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</si>
  <si>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</si>
  <si>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</si>
  <si>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</si>
  <si>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</si>
  <si>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</si>
  <si>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</si>
  <si>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</si>
  <si>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</si>
  <si>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</si>
  <si>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</si>
  <si>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</si>
  <si>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</si>
  <si>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</si>
  <si>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</si>
  <si>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</si>
  <si>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</si>
  <si>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</si>
  <si>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</si>
  <si>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</si>
  <si>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</si>
  <si>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</si>
  <si>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</si>
  <si>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</si>
  <si>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</si>
  <si>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</si>
  <si>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</si>
  <si>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</si>
  <si>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</si>
  <si>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</si>
  <si>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</si>
  <si>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</si>
  <si>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</si>
  <si>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</si>
  <si>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</si>
  <si>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</si>
  <si>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</si>
  <si>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</si>
  <si>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</si>
  <si>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</si>
  <si>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</si>
  <si>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</si>
  <si>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</si>
  <si>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</si>
  <si>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</si>
  <si>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</si>
  <si>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</si>
  <si>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</si>
  <si>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</si>
  <si>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</si>
  <si>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</si>
  <si>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</si>
  <si>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</si>
  <si>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</si>
  <si>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</si>
  <si>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</si>
  <si>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</si>
  <si>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</si>
  <si>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</si>
  <si>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</si>
  <si>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</si>
  <si>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</si>
  <si>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</si>
  <si>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</si>
  <si>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</si>
  <si>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</si>
  <si>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</si>
  <si>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</si>
  <si>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</si>
  <si>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</si>
  <si>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</si>
  <si>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</si>
  <si>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</si>
  <si>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</si>
  <si>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</si>
  <si>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</si>
  <si>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</si>
  <si>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</si>
  <si>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</si>
  <si>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</si>
  <si>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</si>
  <si>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</si>
  <si>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</si>
  <si>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</si>
  <si>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</si>
  <si>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</si>
  <si>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</si>
  <si>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</si>
  <si>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</si>
  <si>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</si>
  <si>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</si>
  <si>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</si>
  <si>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</si>
  <si>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</si>
  <si>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</si>
  <si>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</si>
  <si>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</si>
  <si>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</si>
  <si>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</si>
  <si>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</si>
  <si>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</si>
  <si>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</si>
  <si>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</si>
  <si>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</si>
  <si>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</si>
  <si>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</si>
  <si>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</si>
  <si>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</si>
  <si>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</si>
  <si>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</si>
  <si>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</si>
  <si>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</si>
  <si>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</si>
  <si>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</si>
  <si>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</si>
  <si>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</si>
  <si>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</si>
  <si>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</si>
  <si>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</si>
  <si>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</si>
  <si>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</si>
  <si>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</si>
  <si>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</si>
  <si>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</si>
  <si>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</si>
  <si>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</si>
  <si>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</si>
  <si>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</si>
  <si>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</si>
  <si>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</si>
  <si>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</si>
  <si>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</si>
  <si>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</si>
  <si>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</si>
  <si>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</si>
  <si>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</si>
  <si>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</si>
  <si>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</si>
  <si>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</si>
  <si>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</si>
  <si>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</si>
  <si>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</si>
  <si>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</si>
  <si>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</si>
  <si>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</si>
  <si>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</si>
  <si>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</si>
  <si>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</si>
  <si>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</si>
  <si>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</si>
  <si>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</si>
  <si>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</si>
  <si>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</si>
  <si>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</si>
  <si>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</si>
  <si>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</si>
  <si>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</si>
  <si>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</si>
  <si>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</si>
  <si>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</si>
  <si>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</si>
  <si>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</si>
  <si>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</si>
  <si>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</si>
  <si>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</si>
  <si>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</si>
  <si>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</si>
  <si>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</si>
  <si>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</si>
  <si>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</si>
  <si>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</si>
  <si>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</si>
  <si>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</si>
  <si>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</si>
  <si>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</si>
  <si>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</si>
  <si>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</si>
  <si>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</si>
  <si>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</si>
  <si>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</si>
  <si>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</si>
  <si>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</si>
  <si>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</si>
  <si>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</si>
  <si>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</si>
  <si>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</si>
  <si>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</si>
  <si>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</si>
  <si>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</si>
  <si>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</si>
  <si>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</si>
  <si>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</si>
  <si>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</si>
  <si>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</si>
  <si>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</si>
  <si>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</si>
  <si>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</si>
  <si>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</si>
  <si>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</si>
  <si>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</si>
  <si>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</si>
  <si>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</si>
  <si>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</si>
  <si>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</si>
  <si>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</si>
  <si>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</si>
  <si>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</si>
  <si>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</si>
  <si>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</si>
  <si>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</si>
  <si>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</si>
  <si>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</si>
  <si>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</si>
  <si>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</si>
  <si>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</si>
  <si>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</si>
  <si>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</si>
  <si>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</si>
  <si>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</si>
  <si>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</si>
  <si>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</si>
  <si>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</si>
  <si>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</si>
  <si>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</si>
  <si>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</si>
  <si>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</si>
  <si>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</si>
  <si>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</si>
  <si>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</si>
  <si>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</si>
  <si>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</si>
  <si>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</si>
  <si>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</si>
  <si>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</si>
  <si>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</si>
  <si>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</si>
  <si>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</si>
  <si>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</si>
  <si>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</si>
  <si>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</si>
  <si>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</si>
  <si>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</si>
  <si>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</si>
  <si>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</si>
  <si>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</si>
  <si>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</si>
  <si>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</si>
  <si>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</si>
  <si>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</si>
  <si>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</si>
  <si>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</si>
  <si>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</si>
  <si>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</si>
  <si>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</si>
  <si>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</si>
  <si>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</si>
  <si>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</si>
  <si>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</si>
  <si>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</si>
  <si>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</si>
  <si>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</si>
  <si>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</si>
  <si>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</si>
  <si>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</si>
  <si>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</si>
  <si>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</si>
  <si>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</si>
  <si>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</si>
  <si>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</si>
  <si>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</si>
  <si>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</si>
  <si>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</si>
  <si>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</si>
  <si>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</si>
  <si>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</si>
  <si>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</si>
  <si>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</si>
  <si>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</si>
  <si>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</si>
  <si>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</si>
  <si>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</si>
  <si>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</si>
  <si>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</si>
  <si>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</si>
  <si>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</si>
  <si>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</si>
  <si>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</si>
  <si>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</si>
  <si>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</si>
  <si>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</si>
  <si>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</si>
  <si>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</si>
  <si>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</si>
  <si>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</si>
  <si>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</si>
  <si>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</si>
  <si>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</si>
  <si>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</si>
  <si>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</si>
  <si>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</si>
  <si>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</si>
  <si>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</si>
  <si>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</si>
  <si>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</si>
  <si>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</si>
  <si>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</si>
  <si>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</si>
  <si>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</si>
  <si>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</si>
  <si>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</si>
  <si>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</si>
  <si>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</si>
  <si>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</si>
  <si>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</si>
  <si>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</si>
  <si>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</si>
  <si>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</si>
  <si>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</si>
  <si>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</si>
  <si>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</si>
  <si>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</si>
  <si>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</si>
  <si>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</si>
  <si>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</si>
  <si>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</si>
  <si>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</si>
  <si>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</si>
  <si>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</si>
  <si>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</si>
  <si>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</si>
  <si>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</si>
  <si>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</si>
  <si>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</si>
  <si>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</si>
  <si>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</si>
  <si>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</si>
  <si>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</si>
  <si>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</si>
  <si>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</si>
  <si>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</si>
  <si>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</si>
  <si>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</si>
  <si>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</si>
  <si>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</si>
  <si>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</si>
  <si>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</si>
  <si>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</si>
  <si>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</si>
  <si>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</si>
  <si>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</si>
  <si>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</si>
  <si>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</si>
  <si>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</si>
  <si>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</si>
  <si>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</si>
  <si>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</si>
  <si>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</si>
  <si>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</si>
  <si>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</si>
  <si>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</si>
  <si>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</si>
  <si>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</si>
  <si>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</si>
  <si>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</si>
  <si>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</si>
  <si>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</si>
  <si>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</si>
  <si>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</si>
  <si>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</si>
  <si>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</si>
  <si>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</si>
  <si>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</si>
  <si>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</si>
  <si>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</si>
  <si>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</si>
  <si>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</si>
  <si>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</si>
  <si>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</si>
  <si>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</si>
  <si>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</si>
  <si>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</si>
  <si>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</si>
  <si>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</si>
  <si>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</si>
  <si>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</si>
  <si>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</si>
  <si>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</si>
  <si>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</si>
  <si>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</si>
  <si>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</si>
  <si>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</si>
  <si>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</si>
  <si>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</si>
  <si>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</si>
  <si>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</si>
  <si>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</si>
  <si>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</si>
  <si>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</si>
  <si>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</si>
  <si>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</si>
  <si>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</si>
  <si>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</si>
  <si>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</si>
  <si>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</si>
  <si>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</si>
  <si>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</si>
  <si>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</si>
  <si>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</si>
  <si>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</si>
  <si>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</si>
  <si>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</si>
  <si>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</si>
  <si>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</si>
  <si>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</si>
  <si>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</si>
  <si>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</si>
  <si>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</si>
  <si>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</si>
  <si>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</si>
  <si>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</si>
  <si>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</si>
  <si>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</si>
  <si>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</si>
  <si>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</si>
  <si>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</si>
  <si>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</si>
  <si>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</si>
  <si>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</si>
  <si>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</si>
  <si>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</si>
  <si>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</si>
  <si>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</si>
  <si>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</si>
  <si>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</si>
  <si>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</si>
  <si>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</si>
  <si>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</si>
  <si>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</si>
  <si>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</si>
  <si>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</si>
  <si>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</si>
  <si>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</si>
  <si>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</si>
  <si>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</si>
  <si>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</si>
  <si>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</si>
  <si>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</si>
  <si>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</si>
  <si>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</si>
  <si>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</si>
  <si>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</si>
  <si>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</si>
  <si>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</si>
  <si>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</si>
  <si>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</si>
  <si>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</si>
  <si>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</si>
  <si>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</si>
  <si>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</si>
  <si>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</si>
  <si>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</si>
  <si>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</si>
  <si>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</si>
  <si>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</si>
  <si>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</si>
  <si>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</si>
  <si>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</si>
  <si>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</si>
  <si>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</si>
  <si>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</si>
  <si>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</si>
  <si>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</si>
  <si>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</si>
  <si>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</si>
  <si>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</si>
  <si>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</si>
  <si>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</si>
  <si>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</si>
  <si>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</si>
  <si>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</si>
  <si>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</si>
  <si>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</si>
  <si>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</si>
  <si>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</si>
  <si>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</si>
  <si>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</si>
  <si>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</si>
  <si>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</si>
  <si>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</si>
  <si>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</si>
  <si>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</si>
  <si>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</si>
  <si>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</si>
  <si>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</si>
  <si>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</si>
  <si>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</si>
  <si>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</si>
  <si>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</si>
  <si>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</si>
  <si>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</si>
  <si>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</si>
  <si>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</si>
  <si>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</si>
  <si>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</si>
  <si>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</si>
  <si>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</si>
  <si>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</si>
  <si>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</si>
  <si>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</si>
  <si>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</si>
  <si>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</si>
  <si>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</si>
  <si>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</si>
  <si>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</si>
  <si>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</si>
  <si>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</si>
  <si>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</si>
  <si>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</si>
  <si>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</si>
  <si>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</si>
  <si>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</si>
  <si>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</si>
  <si>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</si>
  <si>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</si>
  <si>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</si>
  <si>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</si>
  <si>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</si>
  <si>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</si>
  <si>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</si>
  <si>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</si>
  <si>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</si>
  <si>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</si>
  <si>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</si>
  <si>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</si>
  <si>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</si>
  <si>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</si>
  <si>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</si>
  <si>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</si>
  <si>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</si>
  <si>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</si>
  <si>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</si>
  <si>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</si>
  <si>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</si>
  <si>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</si>
  <si>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</si>
  <si>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</si>
  <si>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</si>
  <si>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</si>
  <si>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</si>
  <si>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</si>
  <si>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</si>
  <si>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</si>
  <si>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</si>
  <si>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</si>
  <si>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</si>
  <si>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</si>
  <si>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</si>
  <si>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</si>
  <si>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</si>
  <si>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</si>
  <si>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</si>
  <si>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</si>
  <si>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</si>
  <si>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</si>
  <si>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</si>
  <si>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</si>
  <si>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</si>
  <si>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</si>
  <si>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</si>
  <si>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</si>
  <si>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</si>
  <si>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</si>
  <si>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</si>
  <si>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</si>
  <si>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</si>
  <si>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</si>
  <si>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</si>
  <si>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</si>
  <si>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</si>
  <si>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</si>
  <si>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</si>
  <si>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</si>
  <si>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</si>
  <si>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</si>
  <si>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</si>
  <si>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</si>
  <si>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</si>
  <si>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</si>
  <si>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</si>
  <si>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</si>
  <si>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</si>
  <si>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</si>
  <si>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</si>
  <si>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</si>
  <si>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</si>
  <si>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</si>
  <si>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</si>
  <si>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</si>
  <si>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</si>
  <si>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</si>
  <si>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</si>
  <si>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</si>
  <si>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</si>
  <si>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</si>
  <si>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</si>
  <si>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</si>
  <si>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</si>
  <si>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</si>
  <si>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</si>
  <si>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</si>
  <si>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</si>
  <si>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</si>
  <si>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</si>
  <si>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</si>
  <si>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</si>
  <si>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</si>
  <si>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</si>
  <si>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</si>
  <si>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</si>
  <si>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</si>
  <si>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</si>
  <si>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</si>
  <si>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</si>
  <si>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</si>
  <si>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</si>
  <si>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</si>
  <si>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</si>
  <si>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</si>
  <si>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</si>
  <si>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</si>
  <si>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</si>
  <si>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</si>
  <si>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</si>
  <si>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</si>
  <si>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</si>
  <si>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</si>
  <si>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</si>
  <si>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</si>
  <si>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</si>
  <si>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</si>
  <si>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</si>
  <si>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</si>
  <si>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</si>
  <si>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</si>
  <si>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</si>
  <si>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</si>
  <si>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</si>
  <si>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</si>
  <si>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</si>
  <si>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</si>
  <si>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</si>
  <si>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</si>
  <si>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</si>
  <si>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</si>
  <si>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</si>
  <si>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</si>
  <si>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</si>
  <si>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</si>
  <si>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</si>
  <si>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</si>
  <si>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</si>
  <si>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</si>
  <si>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</si>
  <si>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</si>
  <si>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</si>
  <si>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</si>
  <si>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</si>
  <si>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</si>
  <si>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</si>
  <si>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</si>
  <si>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</si>
  <si>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</si>
  <si>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</si>
  <si>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</si>
  <si>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</si>
  <si>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</si>
  <si>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</si>
  <si>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</si>
  <si>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</si>
  <si>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</si>
  <si>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</si>
  <si>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</si>
  <si>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</si>
  <si>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</si>
  <si>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</si>
  <si>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</si>
  <si>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</si>
  <si>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</si>
  <si>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</si>
  <si>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</si>
  <si>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</si>
  <si>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</si>
  <si>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</si>
  <si>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</si>
  <si>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</si>
  <si>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</si>
  <si>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</si>
  <si>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</si>
  <si>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</si>
  <si>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</si>
  <si>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</si>
  <si>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</si>
  <si>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</si>
  <si>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</si>
  <si>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</si>
  <si>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</si>
  <si>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</si>
  <si>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</si>
  <si>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</si>
  <si>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</si>
  <si>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</si>
  <si>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</si>
  <si>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</si>
  <si>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</si>
  <si>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</si>
  <si>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</si>
  <si>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</si>
  <si>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</si>
  <si>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</si>
  <si>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</si>
  <si>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</si>
  <si>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</si>
  <si>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</si>
  <si>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</si>
  <si>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</si>
  <si>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</si>
  <si>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</si>
  <si>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</si>
  <si>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</si>
  <si>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</si>
  <si>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</si>
  <si>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</si>
  <si>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</si>
  <si>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</si>
  <si>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</si>
  <si>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</si>
  <si>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</si>
  <si>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</si>
  <si>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</si>
  <si>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</si>
  <si>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</si>
  <si>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</si>
  <si>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</si>
  <si>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</si>
  <si>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</si>
  <si>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</si>
  <si>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</si>
  <si>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</si>
  <si>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</si>
  <si>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</si>
  <si>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</si>
  <si>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</si>
  <si>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</si>
  <si>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</si>
  <si>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</si>
  <si>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</si>
  <si>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</si>
  <si>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</si>
  <si>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</si>
  <si>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</si>
  <si>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</si>
  <si>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</si>
  <si>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</si>
  <si>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</si>
  <si>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</si>
  <si>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</si>
  <si>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</si>
  <si>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</si>
  <si>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</si>
  <si>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</si>
  <si>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</si>
  <si>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</si>
  <si>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</si>
  <si>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</si>
  <si>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</si>
  <si>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</si>
  <si>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</si>
  <si>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</si>
  <si>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</si>
  <si>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</si>
  <si>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</si>
  <si>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</si>
  <si>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</si>
  <si>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</si>
  <si>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</si>
  <si>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</si>
  <si>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</si>
  <si>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</si>
  <si>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</si>
  <si>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</si>
  <si>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</si>
  <si>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</si>
  <si>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</si>
  <si>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</si>
  <si>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</si>
  <si>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</si>
  <si>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</si>
  <si>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</si>
  <si>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</si>
  <si>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</si>
  <si>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</si>
  <si>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</si>
  <si>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</si>
  <si>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</si>
  <si>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</si>
  <si>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</si>
  <si>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</si>
  <si>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</si>
  <si>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</si>
  <si>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</si>
  <si>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</si>
  <si>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</si>
  <si>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</si>
  <si>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</si>
  <si>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</si>
  <si>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</si>
  <si>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</si>
  <si>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</si>
  <si>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</si>
  <si>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</si>
  <si>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</si>
  <si>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</si>
  <si>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</si>
  <si>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</si>
  <si>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</si>
  <si>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</si>
  <si>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</si>
  <si>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</si>
  <si>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</si>
  <si>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</si>
  <si>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</si>
  <si>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</si>
  <si>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</si>
  <si>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</si>
  <si>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</si>
  <si>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</si>
  <si>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</si>
  <si>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</si>
  <si>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</si>
  <si>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</si>
  <si>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</si>
  <si>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</si>
  <si>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</si>
  <si>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</si>
  <si>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</si>
  <si>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</si>
  <si>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</si>
  <si>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</si>
  <si>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</si>
  <si>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</si>
  <si>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</si>
  <si>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</si>
  <si>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</si>
  <si>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</si>
  <si>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</si>
  <si>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</si>
  <si>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</si>
  <si>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</si>
  <si>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</si>
  <si>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</si>
  <si>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</si>
  <si>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</si>
  <si>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</si>
  <si>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</si>
  <si>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</si>
  <si>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</si>
  <si>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</si>
  <si>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</si>
  <si>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</si>
  <si>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</si>
  <si>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</si>
  <si>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</si>
  <si>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</si>
  <si>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</si>
  <si>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</si>
  <si>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</si>
  <si>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</si>
  <si>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</si>
  <si>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</si>
  <si>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</si>
  <si>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</si>
  <si>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</si>
  <si>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</si>
  <si>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</si>
  <si>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</si>
  <si>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</si>
  <si>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</si>
  <si>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</si>
  <si>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</si>
  <si>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</si>
  <si>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</si>
  <si>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</si>
  <si>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</si>
  <si>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</si>
  <si>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</si>
  <si>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</si>
  <si>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</si>
  <si>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</si>
  <si>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</si>
  <si>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</si>
  <si>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</si>
  <si>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</si>
  <si>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</si>
  <si>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</si>
  <si>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</si>
  <si>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</si>
  <si>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</si>
  <si>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</si>
  <si>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</si>
  <si>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</si>
  <si>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</si>
  <si>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</si>
  <si>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</si>
  <si>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</si>
  <si>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</si>
  <si>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</si>
  <si>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</si>
  <si>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</si>
  <si>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</si>
  <si>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</si>
  <si>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</si>
  <si>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</si>
  <si>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</si>
  <si>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</si>
  <si>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</si>
  <si>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</si>
  <si>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</si>
  <si>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</si>
  <si>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</si>
  <si>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</si>
  <si>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</si>
  <si>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</si>
  <si>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</si>
  <si>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</si>
  <si>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</si>
  <si>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</si>
  <si>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</si>
  <si>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</si>
  <si>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</si>
  <si>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</si>
  <si>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</si>
  <si>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</si>
  <si>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</si>
  <si>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</si>
  <si>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</si>
  <si>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</si>
  <si>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</si>
  <si>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</si>
  <si>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</si>
  <si>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</si>
  <si>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</si>
  <si>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</si>
  <si>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</si>
  <si>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</si>
  <si>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</si>
  <si>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</si>
  <si>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</si>
  <si>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</si>
  <si>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</si>
  <si>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</si>
  <si>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</si>
  <si>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</si>
  <si>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</si>
  <si>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</si>
  <si>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</si>
  <si>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</si>
  <si>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</si>
  <si>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</si>
  <si>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</si>
  <si>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</si>
  <si>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</si>
  <si>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</si>
  <si>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</si>
  <si>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</si>
  <si>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</si>
  <si>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</si>
  <si>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</si>
  <si>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</si>
  <si>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</si>
  <si>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</si>
  <si>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</si>
  <si>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</si>
  <si>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</si>
  <si>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</si>
  <si>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</si>
  <si>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</si>
  <si>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</si>
  <si>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</si>
  <si>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</si>
  <si>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</si>
  <si>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</si>
  <si>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</si>
  <si>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</si>
  <si>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</si>
  <si>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</si>
  <si>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</si>
  <si>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</si>
  <si>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</si>
  <si>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</si>
  <si>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</si>
  <si>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</si>
  <si>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</si>
  <si>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</si>
  <si>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</si>
  <si>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</si>
  <si>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</si>
  <si>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</si>
  <si>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</si>
  <si>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</si>
  <si>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</si>
  <si>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</si>
  <si>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</si>
  <si>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</si>
  <si>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</si>
  <si>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</si>
  <si>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</si>
  <si>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</si>
  <si>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</si>
  <si>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</si>
  <si>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</si>
  <si>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</si>
  <si>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</si>
  <si>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</si>
  <si>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</si>
  <si>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</si>
  <si>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</si>
  <si>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</si>
  <si>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</si>
  <si>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</si>
  <si>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</si>
  <si>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</si>
  <si>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</si>
  <si>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</si>
  <si>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</si>
  <si>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</si>
  <si>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</si>
  <si>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</si>
  <si>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</si>
  <si>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</si>
  <si>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</si>
  <si>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</si>
  <si>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</si>
  <si>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</si>
  <si>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</si>
  <si>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</si>
  <si>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</si>
  <si>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</si>
  <si>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</si>
  <si>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</si>
  <si>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</si>
  <si>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</si>
  <si>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</si>
  <si>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</si>
  <si>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</si>
  <si>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</si>
  <si>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</si>
  <si>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</si>
  <si>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</si>
  <si>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</si>
  <si>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</si>
  <si>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</si>
  <si>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</si>
  <si>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</si>
  <si>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</si>
  <si>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</si>
  <si>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</si>
  <si>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</si>
  <si>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</si>
  <si>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</si>
  <si>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</si>
  <si>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</si>
  <si>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</si>
  <si>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</si>
  <si>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</si>
  <si>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</si>
  <si>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</si>
  <si>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</si>
  <si>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</si>
  <si>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</si>
  <si>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</si>
  <si>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</si>
  <si>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</si>
  <si>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</si>
  <si>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</si>
  <si>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</si>
  <si>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</si>
  <si>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</si>
  <si>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</si>
  <si>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</si>
  <si>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</si>
  <si>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</si>
  <si>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</si>
  <si>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</si>
  <si>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</si>
  <si>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</si>
  <si>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</si>
  <si>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</si>
  <si>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</si>
  <si>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</si>
  <si>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</si>
  <si>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</si>
  <si>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</si>
  <si>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</si>
  <si>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</si>
  <si>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</si>
  <si>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</si>
  <si>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</si>
  <si>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</si>
  <si>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</si>
  <si>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</si>
  <si>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</si>
  <si>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</si>
  <si>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</si>
  <si>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</si>
  <si>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</si>
  <si>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</si>
  <si>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</si>
  <si>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</si>
  <si>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</si>
  <si>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</si>
  <si>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</si>
  <si>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</si>
  <si>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</si>
  <si>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</si>
  <si>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</si>
  <si>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</si>
  <si>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</si>
  <si>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</si>
  <si>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</si>
  <si>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</si>
  <si>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</si>
  <si>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</si>
  <si>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</si>
  <si>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</si>
  <si>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</si>
  <si>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</si>
  <si>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</si>
  <si>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</si>
  <si>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</si>
  <si>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</si>
  <si>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</si>
  <si>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</si>
  <si>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</si>
  <si>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</si>
  <si>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</si>
  <si>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</si>
  <si>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</si>
  <si>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</si>
  <si>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</si>
  <si>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</si>
  <si>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</si>
  <si>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</si>
  <si>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</si>
  <si>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</si>
  <si>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</si>
  <si>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</si>
  <si>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</si>
  <si>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</si>
  <si>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</si>
  <si>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</si>
  <si>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</si>
  <si>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</si>
  <si>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</si>
  <si>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</si>
  <si>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</si>
  <si>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</si>
  <si>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</si>
  <si>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</si>
  <si>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</si>
  <si>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</si>
  <si>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</si>
  <si>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</si>
  <si>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</si>
  <si>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</si>
  <si>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</si>
  <si>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</si>
  <si>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</si>
  <si>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</si>
  <si>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</si>
  <si>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</si>
  <si>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</si>
  <si>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</si>
  <si>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</si>
  <si>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</si>
  <si>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</si>
  <si>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</si>
  <si>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</si>
  <si>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</si>
  <si>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</si>
  <si>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</si>
  <si>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</si>
  <si>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</si>
  <si>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</si>
  <si>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</si>
  <si>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</si>
  <si>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</si>
  <si>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</si>
  <si>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</si>
  <si>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</si>
  <si>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</si>
  <si>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</si>
  <si>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</si>
  <si>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</si>
  <si>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</si>
  <si>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</si>
  <si>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</si>
  <si>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</si>
  <si>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</si>
  <si>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</si>
  <si>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</si>
  <si>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</si>
  <si>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</si>
  <si>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</si>
  <si>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</si>
  <si>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</si>
  <si>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</si>
  <si>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</si>
  <si>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</si>
  <si>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</si>
  <si>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</si>
  <si>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</si>
  <si>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</si>
  <si>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</si>
  <si>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</si>
  <si>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</si>
  <si>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</si>
  <si>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</si>
  <si>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</si>
  <si>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</si>
  <si>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</si>
  <si>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</si>
  <si>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</si>
  <si>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</si>
  <si>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</si>
  <si>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</si>
  <si>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</si>
  <si>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</si>
  <si>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</si>
  <si>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</si>
  <si>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</si>
  <si>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</si>
  <si>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</si>
  <si>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</si>
  <si>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</si>
  <si>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</si>
  <si>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</si>
  <si>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</si>
  <si>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</si>
  <si>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</si>
  <si>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</si>
  <si>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</si>
  <si>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</si>
  <si>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</si>
  <si>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</si>
  <si>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</si>
  <si>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</si>
  <si>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</si>
  <si>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</si>
  <si>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</si>
  <si>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</si>
  <si>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</si>
  <si>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</si>
  <si>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</si>
  <si>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</si>
  <si>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</si>
  <si>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</si>
  <si>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</si>
  <si>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</si>
  <si>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</si>
  <si>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</si>
  <si>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</si>
  <si>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</si>
  <si>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</si>
  <si>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</si>
  <si>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</si>
  <si>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</si>
  <si>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</si>
  <si>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</si>
  <si>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</si>
  <si>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</si>
  <si>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</si>
  <si>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</si>
  <si>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</si>
  <si>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</si>
  <si>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</si>
  <si>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</si>
  <si>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</si>
  <si>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</si>
  <si>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</si>
  <si>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</si>
  <si>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</si>
  <si>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</si>
  <si>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</si>
  <si>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</si>
  <si>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</si>
  <si>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</si>
  <si>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</si>
  <si>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</si>
  <si>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</si>
  <si>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</si>
  <si>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</si>
  <si>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</si>
  <si>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</si>
  <si>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</si>
  <si>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</si>
  <si>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</si>
  <si>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</si>
  <si>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</si>
  <si>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</si>
  <si>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</si>
  <si>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</si>
  <si>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</si>
  <si>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</si>
  <si>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</si>
  <si>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</si>
  <si>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</si>
  <si>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</si>
  <si>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</si>
  <si>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</si>
  <si>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</si>
  <si>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</si>
  <si>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</si>
  <si>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</si>
  <si>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</si>
  <si>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</si>
  <si>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</si>
  <si>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</si>
  <si>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</si>
  <si>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</si>
  <si>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</si>
  <si>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</si>
  <si>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</si>
  <si>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</si>
  <si>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</si>
  <si>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</si>
  <si>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</si>
  <si>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</si>
  <si>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</si>
  <si>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</si>
  <si>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</si>
  <si>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</si>
  <si>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</si>
  <si>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</si>
  <si>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</si>
  <si>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</si>
  <si>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</si>
  <si>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</si>
  <si>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</si>
  <si>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</si>
  <si>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</si>
  <si>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</si>
  <si>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</si>
  <si>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</si>
  <si>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</si>
  <si>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</si>
  <si>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</si>
  <si>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</si>
  <si>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</si>
  <si>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</si>
  <si>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</si>
  <si>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</si>
  <si>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</si>
  <si>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</si>
  <si>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</si>
  <si>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</si>
  <si>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</si>
  <si>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</si>
  <si>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</si>
  <si>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</si>
  <si>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</si>
  <si>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</si>
  <si>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</si>
  <si>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</si>
  <si>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</si>
  <si>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</si>
  <si>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</si>
  <si>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</si>
  <si>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</si>
  <si>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</si>
  <si>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</si>
  <si>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</si>
  <si>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</si>
  <si>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</si>
  <si>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</si>
  <si>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</si>
  <si>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</si>
  <si>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</si>
  <si>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</si>
  <si>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</si>
  <si>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</si>
  <si>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</si>
  <si>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</si>
  <si>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</si>
  <si>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</si>
  <si>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</si>
  <si>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</si>
  <si>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</si>
  <si>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</si>
  <si>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</si>
  <si>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</si>
  <si>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</si>
  <si>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</si>
  <si>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</si>
  <si>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</si>
  <si>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</si>
  <si>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</si>
  <si>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</si>
  <si>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</si>
  <si>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</si>
  <si>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</si>
  <si>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</si>
  <si>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</si>
  <si>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</si>
  <si>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</si>
  <si>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</si>
  <si>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</si>
  <si>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</si>
  <si>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</si>
  <si>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</si>
  <si>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</si>
  <si>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</si>
  <si>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</si>
  <si>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</si>
  <si>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</si>
  <si>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</si>
  <si>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</si>
  <si>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</si>
  <si>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</si>
  <si>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</si>
  <si>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</si>
  <si>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</si>
  <si>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</si>
  <si>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</si>
  <si>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</si>
  <si>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</si>
  <si>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</si>
  <si>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</si>
  <si>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</si>
  <si>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</si>
  <si>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</si>
  <si>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</si>
  <si>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</si>
  <si>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</si>
  <si>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</si>
  <si>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</si>
  <si>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</si>
  <si>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</si>
  <si>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</si>
  <si>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</si>
  <si>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</si>
  <si>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</si>
  <si>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</si>
  <si>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</si>
  <si>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</si>
  <si>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</si>
  <si>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</si>
  <si>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</si>
  <si>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</si>
  <si>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</si>
  <si>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</si>
  <si>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</si>
  <si>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</si>
  <si>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</si>
  <si>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</si>
  <si>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</si>
  <si>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</si>
  <si>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</si>
  <si>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</si>
  <si>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</si>
  <si>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</si>
  <si>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</si>
  <si>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</si>
  <si>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</si>
  <si>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</si>
  <si>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</si>
  <si>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</si>
  <si>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</si>
  <si>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</si>
  <si>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</si>
  <si>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</si>
  <si>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</si>
  <si>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</si>
  <si>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</si>
  <si>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</si>
  <si>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</si>
  <si>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</si>
  <si>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</si>
  <si>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</si>
  <si>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</si>
  <si>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</si>
  <si>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</si>
  <si>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</si>
  <si>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</si>
  <si>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</si>
  <si>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</si>
  <si>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</si>
  <si>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</si>
  <si>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</si>
  <si>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</si>
  <si>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</si>
  <si>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</si>
  <si>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</si>
  <si>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</si>
  <si>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</si>
  <si>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</si>
  <si>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</si>
  <si>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</si>
  <si>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</si>
  <si>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</si>
  <si>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</si>
  <si>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</si>
  <si>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</si>
  <si>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</si>
  <si>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</si>
  <si>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</si>
  <si>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</si>
  <si>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</si>
  <si>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</si>
  <si>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</si>
  <si>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</si>
  <si>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</si>
  <si>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</si>
  <si>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</si>
  <si>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</si>
  <si>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</si>
  <si>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</si>
  <si>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</si>
  <si>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</si>
  <si>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</si>
  <si>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</si>
  <si>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</si>
  <si>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</si>
  <si>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</si>
  <si>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</si>
  <si>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</si>
  <si>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</si>
  <si>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</si>
  <si>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</si>
  <si>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</si>
  <si>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</si>
  <si>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</si>
  <si>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</si>
  <si>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</si>
  <si>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</si>
  <si>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</si>
  <si>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</si>
  <si>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</si>
  <si>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</si>
  <si>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</si>
  <si>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</si>
  <si>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</si>
  <si>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</si>
  <si>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</si>
  <si>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</si>
  <si>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</si>
  <si>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</si>
  <si>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</si>
  <si>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</si>
  <si>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</si>
  <si>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</si>
  <si>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</si>
  <si>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</si>
  <si>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</si>
  <si>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</si>
  <si>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</si>
  <si>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</si>
  <si>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</si>
  <si>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</si>
  <si>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</si>
  <si>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</si>
  <si>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</si>
  <si>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</si>
  <si>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</si>
  <si>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</si>
  <si>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</si>
  <si>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</si>
  <si>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</si>
  <si>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</si>
  <si>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</si>
  <si>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</si>
  <si>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</si>
  <si>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</si>
  <si>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</si>
  <si>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</si>
  <si>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</si>
  <si>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</si>
  <si>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</si>
  <si>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</si>
  <si>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</si>
  <si>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</si>
  <si>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</si>
  <si>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</si>
  <si>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</si>
  <si>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</si>
  <si>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</si>
  <si>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</si>
  <si>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</si>
  <si>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</si>
  <si>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</si>
  <si>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</si>
  <si>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</si>
  <si>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</si>
  <si>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</si>
  <si>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</si>
  <si>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</si>
  <si>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</si>
  <si>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</si>
  <si>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</si>
  <si>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</si>
  <si>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</si>
  <si>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</si>
  <si>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</si>
  <si>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</si>
  <si>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</si>
  <si>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</si>
  <si>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</si>
  <si>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</si>
  <si>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</si>
  <si>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</si>
  <si>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</si>
  <si>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</si>
  <si>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</si>
  <si>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</si>
  <si>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</si>
  <si>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</si>
  <si>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</si>
  <si>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</si>
  <si>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</si>
  <si>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</si>
  <si>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</si>
  <si>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</si>
  <si>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</si>
  <si>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</si>
  <si>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</si>
  <si>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</si>
  <si>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</si>
  <si>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</si>
  <si>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</si>
  <si>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</si>
  <si>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</si>
  <si>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</si>
  <si>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</si>
  <si>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</si>
  <si>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</si>
  <si>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</si>
  <si>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</si>
  <si>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</si>
  <si>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</si>
  <si>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</si>
  <si>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</si>
  <si>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</si>
  <si>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</si>
  <si>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</si>
  <si>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</si>
  <si>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</si>
  <si>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</si>
  <si>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</si>
  <si>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</si>
  <si>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</si>
  <si>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</si>
  <si>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</si>
  <si>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</si>
  <si>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</si>
  <si>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</si>
  <si>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</si>
  <si>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</si>
  <si>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</si>
  <si>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</si>
  <si>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</si>
  <si>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</si>
  <si>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</si>
  <si>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</si>
  <si>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</si>
  <si>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</si>
  <si>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</si>
  <si>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</si>
  <si>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</si>
  <si>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</si>
  <si>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</si>
  <si>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</si>
  <si>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</si>
  <si>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</si>
  <si>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</si>
  <si>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</si>
  <si>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</si>
  <si>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</si>
  <si>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</si>
  <si>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</si>
  <si>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</si>
  <si>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</si>
  <si>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</si>
  <si>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</si>
  <si>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</si>
  <si>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</si>
  <si>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</si>
  <si>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</si>
  <si>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</si>
  <si>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</si>
  <si>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</si>
  <si>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</si>
  <si>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</si>
  <si>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</si>
  <si>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</si>
  <si>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</si>
  <si>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</si>
  <si>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</si>
  <si>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</si>
  <si>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</si>
  <si>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</si>
  <si>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</si>
  <si>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</si>
  <si>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</si>
  <si>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</si>
  <si>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</si>
  <si>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</si>
  <si>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</si>
  <si>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</si>
  <si>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</si>
  <si>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</si>
  <si>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</si>
  <si>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</si>
  <si>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</si>
  <si>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</si>
  <si>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</si>
  <si>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</si>
  <si>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</si>
  <si>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</si>
  <si>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</si>
  <si>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</si>
  <si>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</si>
  <si>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</si>
  <si>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</si>
  <si>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</si>
  <si>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</si>
  <si>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</si>
  <si>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</si>
  <si>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</si>
  <si>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</si>
  <si>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</si>
  <si>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</si>
  <si>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</si>
  <si>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</si>
  <si>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</si>
  <si>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</si>
  <si>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</si>
  <si>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</si>
  <si>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</si>
  <si>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</si>
  <si>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</si>
  <si>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</si>
  <si>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</si>
  <si>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</si>
  <si>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</si>
  <si>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</si>
  <si>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</si>
  <si>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</si>
  <si>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</si>
  <si>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</si>
  <si>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</si>
  <si>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</si>
  <si>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</si>
  <si>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</si>
  <si>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</si>
  <si>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</si>
  <si>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</si>
  <si>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</si>
  <si>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</si>
  <si>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</si>
  <si>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</si>
  <si>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</si>
  <si>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</si>
  <si>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</si>
  <si>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</si>
  <si>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</si>
  <si>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</si>
  <si>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</si>
  <si>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</si>
  <si>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</si>
  <si>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</si>
  <si>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</si>
  <si>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</si>
  <si>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</si>
  <si>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</si>
  <si>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</si>
  <si>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</si>
  <si>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</si>
  <si>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</si>
  <si>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</si>
  <si>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</si>
  <si>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</si>
  <si>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</si>
  <si>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</si>
  <si>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</si>
  <si>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</si>
  <si>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</si>
  <si>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</si>
  <si>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</si>
  <si>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</si>
  <si>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</si>
  <si>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</si>
  <si>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</si>
  <si>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</si>
  <si>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</si>
  <si>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</si>
  <si>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</si>
  <si>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</si>
  <si>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</si>
  <si>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</si>
  <si>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</si>
  <si>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</si>
  <si>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</si>
  <si>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</si>
  <si>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</si>
  <si>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</si>
  <si>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</si>
  <si>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</si>
  <si>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</si>
  <si>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</si>
  <si>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</si>
  <si>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</si>
  <si>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</si>
  <si>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</si>
  <si>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</si>
  <si>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</si>
  <si>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</si>
  <si>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</si>
  <si>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</si>
  <si>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</si>
  <si>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</si>
  <si>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</si>
  <si>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</si>
  <si>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</si>
  <si>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</si>
  <si>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</si>
  <si>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</si>
  <si>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</si>
  <si>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</si>
  <si>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</si>
  <si>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</si>
  <si>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</si>
  <si>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</si>
  <si>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</si>
  <si>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</si>
  <si>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</si>
  <si>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</si>
  <si>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</si>
  <si>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</si>
  <si>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</si>
  <si>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</si>
  <si>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</si>
  <si>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</si>
  <si>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</si>
  <si>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</si>
  <si>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</si>
  <si>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</si>
  <si>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</si>
  <si>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</si>
  <si>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</si>
  <si>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</si>
  <si>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</si>
  <si>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</si>
  <si>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</si>
  <si>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</si>
  <si>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</si>
  <si>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</si>
  <si>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</si>
  <si>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</si>
  <si>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</si>
  <si>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</si>
  <si>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</si>
  <si>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</si>
  <si>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</si>
  <si>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</si>
  <si>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</si>
  <si>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</si>
  <si>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</si>
  <si>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</si>
  <si>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</si>
  <si>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</si>
  <si>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</si>
  <si>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</si>
  <si>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</si>
  <si>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</si>
  <si>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</si>
  <si>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</si>
  <si>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</si>
  <si>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</si>
  <si>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</si>
  <si>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</si>
  <si>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</si>
  <si>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</si>
  <si>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</si>
  <si>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</si>
  <si>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</si>
  <si>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</si>
  <si>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</si>
  <si>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</si>
  <si>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</si>
  <si>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</si>
  <si>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</si>
  <si>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</si>
  <si>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</si>
  <si>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</si>
  <si>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</si>
  <si>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</si>
  <si>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</si>
  <si>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</si>
  <si>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</si>
  <si>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</si>
  <si>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</si>
  <si>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</si>
  <si>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</si>
  <si>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</si>
  <si>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</si>
  <si>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</si>
  <si>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</si>
  <si>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</si>
  <si>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</si>
  <si>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</si>
  <si>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</si>
  <si>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</si>
  <si>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</si>
  <si>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</si>
  <si>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</si>
  <si>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</si>
  <si>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</si>
  <si>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</si>
  <si>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</si>
  <si>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</si>
  <si>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</si>
  <si>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</si>
  <si>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</si>
  <si>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</si>
  <si>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</si>
  <si>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</si>
  <si>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</si>
  <si>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</si>
  <si>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</si>
  <si>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</si>
  <si>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</si>
  <si>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</si>
  <si>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</si>
  <si>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</si>
  <si>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</si>
  <si>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</si>
  <si>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</si>
  <si>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</si>
  <si>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</si>
  <si>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</si>
  <si>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</si>
  <si>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</si>
  <si>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</si>
  <si>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</si>
  <si>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</si>
  <si>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</si>
  <si>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</si>
  <si>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</si>
  <si>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</si>
  <si>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</si>
  <si>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</si>
  <si>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</si>
  <si>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</si>
  <si>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</si>
  <si>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</si>
  <si>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</si>
  <si>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</si>
  <si>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</si>
  <si>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</si>
  <si>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</si>
  <si>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</si>
  <si>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</si>
  <si>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</si>
  <si>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</si>
  <si>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</si>
  <si>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</si>
  <si>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</si>
  <si>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</si>
  <si>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</si>
  <si>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</si>
  <si>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</si>
  <si>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</si>
  <si>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</si>
  <si>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</si>
  <si>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</si>
  <si>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</si>
  <si>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</si>
  <si>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</si>
  <si>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</si>
  <si>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</si>
  <si>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</si>
  <si>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</si>
  <si>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</si>
  <si>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</si>
  <si>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</si>
  <si>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</si>
  <si>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</si>
  <si>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</si>
  <si>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</si>
  <si>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</si>
  <si>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</si>
  <si>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</si>
  <si>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</si>
  <si>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</si>
  <si>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</si>
  <si>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</si>
  <si>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</si>
  <si>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</si>
  <si>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</si>
  <si>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</si>
  <si>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</si>
  <si>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</si>
  <si>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</si>
  <si>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</si>
  <si>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</si>
  <si>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</si>
  <si>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</si>
  <si>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</si>
  <si>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</si>
  <si>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</si>
  <si>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</si>
  <si>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</si>
  <si>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</si>
  <si>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</si>
  <si>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</si>
  <si>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</si>
  <si>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</si>
  <si>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</si>
  <si>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</si>
  <si>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</si>
  <si>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</si>
  <si>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</si>
  <si>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</si>
  <si>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</si>
  <si>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</si>
  <si>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</si>
  <si>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</si>
  <si>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</si>
  <si>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</si>
  <si>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</si>
  <si>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</si>
  <si>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</si>
  <si>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</si>
  <si>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</si>
  <si>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</si>
  <si>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</si>
  <si>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</si>
  <si>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</si>
  <si>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</si>
  <si>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</si>
  <si>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</si>
  <si>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</si>
  <si>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</si>
  <si>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</si>
  <si>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</si>
  <si>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</si>
  <si>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</si>
  <si>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</si>
  <si>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</si>
  <si>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</si>
  <si>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</si>
  <si>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</si>
  <si>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</si>
  <si>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</si>
  <si>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</si>
  <si>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</si>
  <si>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</si>
  <si>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</si>
  <si>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</si>
  <si>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</si>
  <si>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</si>
  <si>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</si>
  <si>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</si>
  <si>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</si>
  <si>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</si>
  <si>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</si>
  <si>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</si>
  <si>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</si>
  <si>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</si>
  <si>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</si>
  <si>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</si>
  <si>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</si>
  <si>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</si>
  <si>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</si>
  <si>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</si>
  <si>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</si>
  <si>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</si>
  <si>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</si>
  <si>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</si>
  <si>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</si>
  <si>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</si>
  <si>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</si>
  <si>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</si>
  <si>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</si>
  <si>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</si>
  <si>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</si>
  <si>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</si>
  <si>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</si>
  <si>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</si>
  <si>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</si>
  <si>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</si>
  <si>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</si>
  <si>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</si>
  <si>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</si>
  <si>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</si>
  <si>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</si>
  <si>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</si>
  <si>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</si>
  <si>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</si>
  <si>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</si>
  <si>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</si>
  <si>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</si>
  <si>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</si>
  <si>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</si>
  <si>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</si>
  <si>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</si>
  <si>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</si>
  <si>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</si>
  <si>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</si>
  <si>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</si>
  <si>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</si>
  <si>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</si>
  <si>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</si>
  <si>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</si>
  <si>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</si>
  <si>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</si>
  <si>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</si>
  <si>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</si>
  <si>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</si>
  <si>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</si>
  <si>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</si>
  <si>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</si>
  <si>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</si>
  <si>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</si>
  <si>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</si>
  <si>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</si>
  <si>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</si>
  <si>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</si>
  <si>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</si>
  <si>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</si>
  <si>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</si>
  <si>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</si>
  <si>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</si>
  <si>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</si>
  <si>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</si>
  <si>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</si>
  <si>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</si>
  <si>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</si>
  <si>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</si>
  <si>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</si>
  <si>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</si>
  <si>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</si>
  <si>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</si>
  <si>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</si>
  <si>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</si>
  <si>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</si>
  <si>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</si>
  <si>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</si>
  <si>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</si>
  <si>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</si>
  <si>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</si>
  <si>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</si>
  <si>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</si>
  <si>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</si>
  <si>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</si>
  <si>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</si>
  <si>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</si>
  <si>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</si>
  <si>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</si>
  <si>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</si>
  <si>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</si>
  <si>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</si>
  <si>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</si>
  <si>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</si>
  <si>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</si>
  <si>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</si>
  <si>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</si>
  <si>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</si>
  <si>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</si>
  <si>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</si>
  <si>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</si>
  <si>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</si>
  <si>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</si>
  <si>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</si>
  <si>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</si>
  <si>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</si>
  <si>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</si>
  <si>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</si>
  <si>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</si>
  <si>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</si>
  <si>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</si>
  <si>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</si>
  <si>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</si>
  <si>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</si>
  <si>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</si>
  <si>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</si>
  <si>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</si>
  <si>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</si>
  <si>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</si>
  <si>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</si>
  <si>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</si>
  <si>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</si>
  <si>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</si>
  <si>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</si>
  <si>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</si>
  <si>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</si>
  <si>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</si>
  <si>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</si>
  <si>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</si>
  <si>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</si>
  <si>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</si>
  <si>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</si>
  <si>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</si>
  <si>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</si>
  <si>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</si>
  <si>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</si>
  <si>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</si>
  <si>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</si>
  <si>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</si>
  <si>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</si>
  <si>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</si>
  <si>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</si>
  <si>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</si>
  <si>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</si>
  <si>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</si>
  <si>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</si>
  <si>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</si>
  <si>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</si>
  <si>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</si>
  <si>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</si>
  <si>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</si>
  <si>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</si>
  <si>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</si>
  <si>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</si>
  <si>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</si>
  <si>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</si>
  <si>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</si>
  <si>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</si>
  <si>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</si>
  <si>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</si>
  <si>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</si>
  <si>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</si>
  <si>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</si>
  <si>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</si>
  <si>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</si>
  <si>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</si>
  <si>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</si>
  <si>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</si>
  <si>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</si>
  <si>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</si>
  <si>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</si>
  <si>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</si>
  <si>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</si>
  <si>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</si>
  <si>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</si>
  <si>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</si>
  <si>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</si>
  <si>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</si>
  <si>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</si>
  <si>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</si>
  <si>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</si>
  <si>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</si>
  <si>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</si>
  <si>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</si>
  <si>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</si>
  <si>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</si>
  <si>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</si>
  <si>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</si>
  <si>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</si>
  <si>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</si>
  <si>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</si>
  <si>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</si>
  <si>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</si>
  <si>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</si>
  <si>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</si>
  <si>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</si>
  <si>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</si>
  <si>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</si>
  <si>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</si>
  <si>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</si>
  <si>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</si>
  <si>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</si>
  <si>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</si>
  <si>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</si>
  <si>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</si>
  <si>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</si>
  <si>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</si>
  <si>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</si>
  <si>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</si>
  <si>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</si>
  <si>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</si>
  <si>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</si>
  <si>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</si>
  <si>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</si>
  <si>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</si>
  <si>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</si>
  <si>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</si>
  <si>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</si>
  <si>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</si>
  <si>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</si>
  <si>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</si>
  <si>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</si>
  <si>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</si>
  <si>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</si>
  <si>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</si>
  <si>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</si>
  <si>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</si>
  <si>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</si>
  <si>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</si>
  <si>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</si>
  <si>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</si>
  <si>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</si>
  <si>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</si>
  <si>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</si>
  <si>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</si>
  <si>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</si>
  <si>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</si>
  <si>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</si>
  <si>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</si>
  <si>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</si>
  <si>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</si>
  <si>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</si>
  <si>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</si>
  <si>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</si>
  <si>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</si>
  <si>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</si>
  <si>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</si>
  <si>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</si>
  <si>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</si>
  <si>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</si>
  <si>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</si>
  <si>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</si>
  <si>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</si>
  <si>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</si>
  <si>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</si>
  <si>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</si>
  <si>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</si>
  <si>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</si>
  <si>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</si>
  <si>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</si>
  <si>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</si>
  <si>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</si>
  <si>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</si>
  <si>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</si>
  <si>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</si>
  <si>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</si>
  <si>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</si>
  <si>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</si>
  <si>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</si>
  <si>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</si>
  <si>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</si>
  <si>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</si>
  <si>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</si>
  <si>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</si>
  <si>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</si>
  <si>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</si>
  <si>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</si>
  <si>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</si>
  <si>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</si>
  <si>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</si>
  <si>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</si>
  <si>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</si>
  <si>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</si>
  <si>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</si>
  <si>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</si>
  <si>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</si>
  <si>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</si>
  <si>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</si>
  <si>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</si>
  <si>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</si>
  <si>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</si>
  <si>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</si>
  <si>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</si>
  <si>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</si>
  <si>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</si>
  <si>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</si>
  <si>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</si>
  <si>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</si>
  <si>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</si>
  <si>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</si>
  <si>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</si>
  <si>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</si>
  <si>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</si>
  <si>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</si>
  <si>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</si>
  <si>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</si>
  <si>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</si>
  <si>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</si>
  <si>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</si>
  <si>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</si>
  <si>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</si>
  <si>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</si>
  <si>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</si>
  <si>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</si>
  <si>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</si>
  <si>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</si>
  <si>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</si>
  <si>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</si>
  <si>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</si>
  <si>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</si>
  <si>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</si>
  <si>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</si>
  <si>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</si>
  <si>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</si>
  <si>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</si>
  <si>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</si>
  <si>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</si>
  <si>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</si>
  <si>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</si>
  <si>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</si>
  <si>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</si>
  <si>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</si>
  <si>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</si>
  <si>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</si>
  <si>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</si>
  <si>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</si>
  <si>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</si>
  <si>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</si>
  <si>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</si>
  <si>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</si>
  <si>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</si>
  <si>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</si>
  <si>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</si>
  <si>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</si>
  <si>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</si>
  <si>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</si>
  <si>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</si>
  <si>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</si>
  <si>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</si>
  <si>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</si>
  <si>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</si>
  <si>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</si>
  <si>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</si>
  <si>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</si>
  <si>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</si>
  <si>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</si>
  <si>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</si>
  <si>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</si>
  <si>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</si>
  <si>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</si>
  <si>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</si>
  <si>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</si>
  <si>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</si>
  <si>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</si>
  <si>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</si>
  <si>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</si>
  <si>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</si>
  <si>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</si>
  <si>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</si>
  <si>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</si>
  <si>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</si>
  <si>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</si>
  <si>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</si>
  <si>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</si>
  <si>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</si>
  <si>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</si>
  <si>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</si>
  <si>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</si>
  <si>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</si>
  <si>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</si>
  <si>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</si>
  <si>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</si>
  <si>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</si>
  <si>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</si>
  <si>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</si>
  <si>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</si>
  <si>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</si>
  <si>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</si>
  <si>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</si>
  <si>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</si>
  <si>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</si>
  <si>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</si>
  <si>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</si>
  <si>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</si>
  <si>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</si>
  <si>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</si>
  <si>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</si>
  <si>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</si>
  <si>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</si>
  <si>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</si>
  <si>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</si>
  <si>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</si>
  <si>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</si>
  <si>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</si>
  <si>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</si>
  <si>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</si>
  <si>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</si>
  <si>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</si>
  <si>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</si>
  <si>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</si>
  <si>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</si>
  <si>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</si>
  <si>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</si>
  <si>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</si>
  <si>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</si>
  <si>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</si>
  <si>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</si>
  <si>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</si>
  <si>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</si>
  <si>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</si>
  <si>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</si>
  <si>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</si>
  <si>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</si>
  <si>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</si>
  <si>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</si>
  <si>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</si>
  <si>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</si>
  <si>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</si>
  <si>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</si>
  <si>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</si>
  <si>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</si>
  <si>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</si>
  <si>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</si>
  <si>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</si>
  <si>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</si>
  <si>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</si>
  <si>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</si>
  <si>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</si>
  <si>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</si>
  <si>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</si>
  <si>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</si>
  <si>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</si>
  <si>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</si>
  <si>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</si>
  <si>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</si>
  <si>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</si>
  <si>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</si>
  <si>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</si>
  <si>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</si>
  <si>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</si>
  <si>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</si>
  <si>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</si>
  <si>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</si>
  <si>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</si>
  <si>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</si>
  <si>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</si>
  <si>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</si>
  <si>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</si>
  <si>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</si>
  <si>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</si>
  <si>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</si>
  <si>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</si>
  <si>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</si>
  <si>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</si>
  <si>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</si>
  <si>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</si>
  <si>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</si>
  <si>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</si>
  <si>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</si>
  <si>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</si>
  <si>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</si>
  <si>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</si>
  <si>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</si>
  <si>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</si>
  <si>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</si>
  <si>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</si>
  <si>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</si>
  <si>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</si>
  <si>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</si>
  <si>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</si>
  <si>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</si>
  <si>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</si>
  <si>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</si>
  <si>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</si>
  <si>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</si>
  <si>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</si>
  <si>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</si>
  <si>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</si>
  <si>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</si>
  <si>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</si>
  <si>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</si>
  <si>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</si>
  <si>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</si>
  <si>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</si>
  <si>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</si>
  <si>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</si>
  <si>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</si>
  <si>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</si>
  <si>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</si>
  <si>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</si>
  <si>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</si>
  <si>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</si>
  <si>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</si>
  <si>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</si>
  <si>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</si>
  <si>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</si>
  <si>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</si>
  <si>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</si>
  <si>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</si>
  <si>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</si>
  <si>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</si>
  <si>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</si>
  <si>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</si>
  <si>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</si>
  <si>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</si>
  <si>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</si>
  <si>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</si>
  <si>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</si>
  <si>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</si>
  <si>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</si>
  <si>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</si>
  <si>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</si>
  <si>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</si>
  <si>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</si>
  <si>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</si>
  <si>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</si>
  <si>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</si>
  <si>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</si>
  <si>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</si>
  <si>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</si>
  <si>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</si>
  <si>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</si>
  <si>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</si>
  <si>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</si>
  <si>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</si>
  <si>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</si>
  <si>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</si>
  <si>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</si>
  <si>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</si>
  <si>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</si>
  <si>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</si>
  <si>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</si>
  <si>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</si>
  <si>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</si>
  <si>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</si>
  <si>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</si>
  <si>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</si>
  <si>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</si>
  <si>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</si>
  <si>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</si>
  <si>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</si>
  <si>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</si>
  <si>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</si>
  <si>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</si>
  <si>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</si>
  <si>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</si>
  <si>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</si>
  <si>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</si>
  <si>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</si>
  <si>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</si>
  <si>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</si>
  <si>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</si>
  <si>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</si>
  <si>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</si>
  <si>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</si>
  <si>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</si>
  <si>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</si>
  <si>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</si>
  <si>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</si>
  <si>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</si>
  <si>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</si>
  <si>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</si>
  <si>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</si>
  <si>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</si>
  <si>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</si>
  <si>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</si>
  <si>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</si>
  <si>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</si>
  <si>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</si>
  <si>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</si>
  <si>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</si>
  <si>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</si>
  <si>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</si>
  <si>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</si>
  <si>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</si>
  <si>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</si>
  <si>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</si>
  <si>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</si>
  <si>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</si>
  <si>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</si>
  <si>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</si>
  <si>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</si>
  <si>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</si>
  <si>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</si>
  <si>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</si>
  <si>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</si>
  <si>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</si>
  <si>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</si>
  <si>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</si>
  <si>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</si>
  <si>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</si>
  <si>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</si>
  <si>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</si>
  <si>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</si>
  <si>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</si>
  <si>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</si>
  <si>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</si>
  <si>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</si>
  <si>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</si>
  <si>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</si>
  <si>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</si>
  <si>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</si>
  <si>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</si>
  <si>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</si>
  <si>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</si>
  <si>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</si>
  <si>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</si>
  <si>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</si>
  <si>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</si>
  <si>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</si>
  <si>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</si>
  <si>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</si>
  <si>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</si>
  <si>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</si>
  <si>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</si>
  <si>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</si>
  <si>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</si>
  <si>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</si>
  <si>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</si>
  <si>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</si>
  <si>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</si>
  <si>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</si>
  <si>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</si>
  <si>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</si>
  <si>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</si>
  <si>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</si>
  <si>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</si>
  <si>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</si>
  <si>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</si>
  <si>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</si>
  <si>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</si>
  <si>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</si>
  <si>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</si>
  <si>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</si>
  <si>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</si>
  <si>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</si>
  <si>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</si>
  <si>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</si>
  <si>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</si>
  <si>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</si>
  <si>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</si>
  <si>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</si>
  <si>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</si>
  <si>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</si>
  <si>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</si>
  <si>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</si>
  <si>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</si>
  <si>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</si>
  <si>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</si>
  <si>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</si>
  <si>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</si>
  <si>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</si>
  <si>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</si>
  <si>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</si>
  <si>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</si>
  <si>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</si>
  <si>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</si>
  <si>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</si>
  <si>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</si>
  <si>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</si>
  <si>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</si>
  <si>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</si>
  <si>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</si>
  <si>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</si>
  <si>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</si>
  <si>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</si>
  <si>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</si>
  <si>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</si>
  <si>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</si>
  <si>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</si>
  <si>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</si>
  <si>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</si>
  <si>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</si>
  <si>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</si>
  <si>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</si>
  <si>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</si>
  <si>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</si>
  <si>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</si>
  <si>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</si>
  <si>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</si>
  <si>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</si>
  <si>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</si>
  <si>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</si>
  <si>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</si>
  <si>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</si>
  <si>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</si>
  <si>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</si>
  <si>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</si>
  <si>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</si>
  <si>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</si>
  <si>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</si>
  <si>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</si>
  <si>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</si>
  <si>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</si>
  <si>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</si>
  <si>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</si>
  <si>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</si>
  <si>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</si>
  <si>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</si>
  <si>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</si>
  <si>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</si>
  <si>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</si>
  <si>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</si>
  <si>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</si>
  <si>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</si>
  <si>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</si>
  <si>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</si>
  <si>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</si>
  <si>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</si>
  <si>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</si>
  <si>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</si>
  <si>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</si>
  <si>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</si>
  <si>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</si>
  <si>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</si>
  <si>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</si>
  <si>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</si>
  <si>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</si>
  <si>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</si>
  <si>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</si>
  <si>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</si>
  <si>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</si>
  <si>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</si>
  <si>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</si>
  <si>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</si>
  <si>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</si>
  <si>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</si>
  <si>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</si>
  <si>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</si>
  <si>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</si>
  <si>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</si>
  <si>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</si>
  <si>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</si>
  <si>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</si>
  <si>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</si>
  <si>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</si>
  <si>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</si>
  <si>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</si>
  <si>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</si>
  <si>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</si>
  <si>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</si>
  <si>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</si>
  <si>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</si>
  <si>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</si>
  <si>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</si>
  <si>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</si>
  <si>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</si>
  <si>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</si>
  <si>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</si>
  <si>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</si>
  <si>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</si>
  <si>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</si>
  <si>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</si>
  <si>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</si>
  <si>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</si>
  <si>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</si>
  <si>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</si>
  <si>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</si>
  <si>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</si>
  <si>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</si>
  <si>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</si>
  <si>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</si>
  <si>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</si>
  <si>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</si>
  <si>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</si>
  <si>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</si>
  <si>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</si>
  <si>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</si>
  <si>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</si>
  <si>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</si>
  <si>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</si>
  <si>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</si>
  <si>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</si>
  <si>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</si>
  <si>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</si>
  <si>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</si>
  <si>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</si>
  <si>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</si>
  <si>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</si>
  <si>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</si>
  <si>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</si>
  <si>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</si>
  <si>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</si>
  <si>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</si>
  <si>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</si>
  <si>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</si>
  <si>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</si>
  <si>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</si>
  <si>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</si>
  <si>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</si>
  <si>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</si>
  <si>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</si>
  <si>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</si>
  <si>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</si>
  <si>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</si>
  <si>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</si>
  <si>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</si>
  <si>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</si>
  <si>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</si>
  <si>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</si>
  <si>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</si>
  <si>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</si>
  <si>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</si>
  <si>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</si>
  <si>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</si>
  <si>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</si>
  <si>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</si>
  <si>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</si>
  <si>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</si>
  <si>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</si>
  <si>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</si>
  <si>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</si>
  <si>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</si>
  <si>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</si>
  <si>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</si>
  <si>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</si>
  <si>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</si>
  <si>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</si>
  <si>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</si>
  <si>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</si>
  <si>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</si>
  <si>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</si>
  <si>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</si>
  <si>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</si>
  <si>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</si>
  <si>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</si>
  <si>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</si>
  <si>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</si>
  <si>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</si>
  <si>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</si>
  <si>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</si>
  <si>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</si>
  <si>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</si>
  <si>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</si>
  <si>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</si>
  <si>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</si>
  <si>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</si>
  <si>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</si>
  <si>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</si>
  <si>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</si>
  <si>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</si>
  <si>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</si>
  <si>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</si>
  <si>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</si>
  <si>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</si>
  <si>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</si>
  <si>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</si>
  <si>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</si>
  <si>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</si>
  <si>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</si>
  <si>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</si>
  <si>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</si>
  <si>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</si>
  <si>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</si>
  <si>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</si>
  <si>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</si>
  <si>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</si>
  <si>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</si>
  <si>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</si>
  <si>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</si>
  <si>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</si>
  <si>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</si>
  <si>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</si>
  <si>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</si>
  <si>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</si>
  <si>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</si>
  <si>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</si>
  <si>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</si>
  <si>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</si>
  <si>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</si>
  <si>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</si>
  <si>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</si>
  <si>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</si>
  <si>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</si>
  <si>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</si>
  <si>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</si>
  <si>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</si>
  <si>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</si>
  <si>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</si>
  <si>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</si>
  <si>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</si>
  <si>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</si>
  <si>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</si>
  <si>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</si>
  <si>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</si>
  <si>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</si>
  <si>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</si>
  <si>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</si>
  <si>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</si>
  <si>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</si>
  <si>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</si>
  <si>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</si>
  <si>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</si>
  <si>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</si>
  <si>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</si>
  <si>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</si>
  <si>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</si>
  <si>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</si>
  <si>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</si>
  <si>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</si>
  <si>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</si>
  <si>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</si>
  <si>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</si>
  <si>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</si>
  <si>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</si>
  <si>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</si>
  <si>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</si>
  <si>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</si>
  <si>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</si>
  <si>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</si>
  <si>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</si>
  <si>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</si>
  <si>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</si>
  <si>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</si>
  <si>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</si>
  <si>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</si>
  <si>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</si>
  <si>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</si>
  <si>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</si>
  <si>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</si>
  <si>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</si>
  <si>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</si>
  <si>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</si>
  <si>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</si>
  <si>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</si>
  <si>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</si>
  <si>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</si>
  <si>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</si>
  <si>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</si>
  <si>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</si>
  <si>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</si>
  <si>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</si>
  <si>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</si>
  <si>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</si>
  <si>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</si>
  <si>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</si>
  <si>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</si>
  <si>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</si>
  <si>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</si>
  <si>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</si>
  <si>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</si>
  <si>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</si>
  <si>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</si>
  <si>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</si>
  <si>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</si>
  <si>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</si>
  <si>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</si>
  <si>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</si>
  <si>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</si>
  <si>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</si>
  <si>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</si>
  <si>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</si>
  <si>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</si>
  <si>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</si>
  <si>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</si>
  <si>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</si>
  <si>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</si>
  <si>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</si>
  <si>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</si>
  <si>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</si>
  <si>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</si>
  <si>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</si>
  <si>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</si>
  <si>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</si>
  <si>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</si>
  <si>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</si>
  <si>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</si>
  <si>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</si>
  <si>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</si>
  <si>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</si>
  <si>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</si>
  <si>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</si>
  <si>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</si>
  <si>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</si>
  <si>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</si>
  <si>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</si>
  <si>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</si>
  <si>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</si>
  <si>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</si>
  <si>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</si>
  <si>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</si>
  <si>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</si>
  <si>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</si>
  <si>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</si>
  <si>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</si>
  <si>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</si>
  <si>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</si>
  <si>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</si>
  <si>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</si>
  <si>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</si>
  <si>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</si>
  <si>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</si>
  <si>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</si>
  <si>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</si>
  <si>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</si>
  <si>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</si>
  <si>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</si>
  <si>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</si>
  <si>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</si>
  <si>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</si>
  <si>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</si>
  <si>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</si>
  <si>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</si>
  <si>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</si>
  <si>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</si>
  <si>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</si>
  <si>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</si>
  <si>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</si>
  <si>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</si>
  <si>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</si>
  <si>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</si>
  <si>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</si>
  <si>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</si>
  <si>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</si>
  <si>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</si>
  <si>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</si>
  <si>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</si>
  <si>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</si>
  <si>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</si>
  <si>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</si>
  <si>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</si>
  <si>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</si>
  <si>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</si>
  <si>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</si>
  <si>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</si>
  <si>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</si>
  <si>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</si>
  <si>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</si>
  <si>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</si>
  <si>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</si>
  <si>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</si>
  <si>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</si>
  <si>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</si>
  <si>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</si>
  <si>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</si>
  <si>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</si>
  <si>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</si>
  <si>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</si>
  <si>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</si>
  <si>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</si>
  <si>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</si>
  <si>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</si>
  <si>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</si>
  <si>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</si>
  <si>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</si>
  <si>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</si>
  <si>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</si>
  <si>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</si>
  <si>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</si>
  <si>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</si>
  <si>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</si>
  <si>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</si>
  <si>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</si>
  <si>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</si>
  <si>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</si>
  <si>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</si>
  <si>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</si>
  <si>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</si>
  <si>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</si>
  <si>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</si>
  <si>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</si>
  <si>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</si>
  <si>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</si>
  <si>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</si>
  <si>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</si>
  <si>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</si>
  <si>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</si>
  <si>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</si>
  <si>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</si>
  <si>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</si>
  <si>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</si>
  <si>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</si>
  <si>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</si>
  <si>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</si>
  <si>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</si>
  <si>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</si>
  <si>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</si>
  <si>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</si>
  <si>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</si>
  <si>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</si>
  <si>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</si>
  <si>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</si>
  <si>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</si>
  <si>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</si>
  <si>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</si>
  <si>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</si>
  <si>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</si>
  <si>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</si>
  <si>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</si>
  <si>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</si>
  <si>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</si>
  <si>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</si>
  <si>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</si>
  <si>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</si>
  <si>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</si>
  <si>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</si>
  <si>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</si>
  <si>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</si>
  <si>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</si>
  <si>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</si>
  <si>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</si>
  <si>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</si>
  <si>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</si>
  <si>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</si>
  <si>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</si>
  <si>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</si>
  <si>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</si>
  <si>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</si>
  <si>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</si>
  <si>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</si>
  <si>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</si>
  <si>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</si>
  <si>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</si>
  <si>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</si>
  <si>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</si>
  <si>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</si>
  <si>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</si>
  <si>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</si>
  <si>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</si>
  <si>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</si>
  <si>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</si>
  <si>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</si>
  <si>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</si>
  <si>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</si>
  <si>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</si>
  <si>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</si>
  <si>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</si>
  <si>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</si>
  <si>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</si>
  <si>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</si>
  <si>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</si>
  <si>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</si>
  <si>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</si>
  <si>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</si>
  <si>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</si>
  <si>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</si>
  <si>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</si>
  <si>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</si>
  <si>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</si>
  <si>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</si>
  <si>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</si>
  <si>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</si>
  <si>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</si>
  <si>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</si>
  <si>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</si>
  <si>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</si>
  <si>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</si>
  <si>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</si>
  <si>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</si>
  <si>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</si>
  <si>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</si>
  <si>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</si>
  <si>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</si>
  <si>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</si>
  <si>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</si>
  <si>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</si>
  <si>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</si>
  <si>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</si>
  <si>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</si>
  <si>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</si>
  <si>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</si>
  <si>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</si>
  <si>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</si>
  <si>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</si>
  <si>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</si>
  <si>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</si>
  <si>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</si>
  <si>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</si>
  <si>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</si>
  <si>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</si>
  <si>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</si>
  <si>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</si>
  <si>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</si>
  <si>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</si>
  <si>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</si>
  <si>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</si>
  <si>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</si>
  <si>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</si>
  <si>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</si>
  <si>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</si>
  <si>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</si>
  <si>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</si>
  <si>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</si>
  <si>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</si>
  <si>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</si>
  <si>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</si>
  <si>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</si>
  <si>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</si>
  <si>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</si>
  <si>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</si>
  <si>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</si>
  <si>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</si>
  <si>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</si>
  <si>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</si>
  <si>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</si>
  <si>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</si>
  <si>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</si>
  <si>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</si>
  <si>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</si>
  <si>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</si>
  <si>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</si>
  <si>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</si>
  <si>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</si>
  <si>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</si>
  <si>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</si>
  <si>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</si>
  <si>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</si>
  <si>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</si>
  <si>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</si>
  <si>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</si>
  <si>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</si>
  <si>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</si>
  <si>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</si>
  <si>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</si>
  <si>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</si>
  <si>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</si>
  <si>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</si>
  <si>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</si>
  <si>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</si>
  <si>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</si>
  <si>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</si>
  <si>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</si>
  <si>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</si>
  <si>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</si>
  <si>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</si>
  <si>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</si>
  <si>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</si>
  <si>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</si>
  <si>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</si>
  <si>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</si>
  <si>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</si>
  <si>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</si>
  <si>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</si>
  <si>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</si>
  <si>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</si>
  <si>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</si>
  <si>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</si>
  <si>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</si>
  <si>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</si>
  <si>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</si>
  <si>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</si>
  <si>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</si>
  <si>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</si>
  <si>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</si>
  <si>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</si>
  <si>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</si>
  <si>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</si>
  <si>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</si>
  <si>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</si>
  <si>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</si>
  <si>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</si>
  <si>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</si>
  <si>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</si>
  <si>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</si>
  <si>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</si>
  <si>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</si>
  <si>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</si>
  <si>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</si>
  <si>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</si>
  <si>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</si>
  <si>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</si>
  <si>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</si>
  <si>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</si>
  <si>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</si>
  <si>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</si>
  <si>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</si>
  <si>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</si>
  <si>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</si>
  <si>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</si>
  <si>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</si>
  <si>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</si>
  <si>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</si>
  <si>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</si>
  <si>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</si>
  <si>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</si>
  <si>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</si>
  <si>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</si>
  <si>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</si>
  <si>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</si>
  <si>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</si>
  <si>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</si>
  <si>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</si>
  <si>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</si>
  <si>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</si>
  <si>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</si>
  <si>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</si>
  <si>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</si>
  <si>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</si>
  <si>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</si>
  <si>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</si>
  <si>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</si>
  <si>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</si>
  <si>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</si>
  <si>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</si>
  <si>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</si>
  <si>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</si>
  <si>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</si>
  <si>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</si>
  <si>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</si>
  <si>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</si>
  <si>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</si>
  <si>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</si>
  <si>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</si>
  <si>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</si>
  <si>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</si>
  <si>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</si>
  <si>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</si>
  <si>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</si>
  <si>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</si>
  <si>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</si>
  <si>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</si>
  <si>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</si>
  <si>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</si>
  <si>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</si>
  <si>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</si>
  <si>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</si>
  <si>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</si>
  <si>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</si>
  <si>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</si>
  <si>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</si>
  <si>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</si>
  <si>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</si>
  <si>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</si>
  <si>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</si>
  <si>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</si>
  <si>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</si>
  <si>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</si>
  <si>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</si>
  <si>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</si>
  <si>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</si>
  <si>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</si>
  <si>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</si>
  <si>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</si>
  <si>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</si>
  <si>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</si>
  <si>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</si>
  <si>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</si>
  <si>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</si>
  <si>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</si>
  <si>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</si>
  <si>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</si>
  <si>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</si>
  <si>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</si>
  <si>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</si>
  <si>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</si>
  <si>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</si>
  <si>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</si>
  <si>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</si>
  <si>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</si>
  <si>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</si>
  <si>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</si>
  <si>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</si>
  <si>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</si>
  <si>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</si>
  <si>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</si>
  <si>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</si>
  <si>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</si>
  <si>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</si>
  <si>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</si>
  <si>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</si>
  <si>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</si>
  <si>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</si>
  <si>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</si>
  <si>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</si>
  <si>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</si>
  <si>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</si>
  <si>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</si>
  <si>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</si>
  <si>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</si>
  <si>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</si>
  <si>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</si>
  <si>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</si>
  <si>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</si>
  <si>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</si>
  <si>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</si>
  <si>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</si>
  <si>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</si>
  <si>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</si>
  <si>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</si>
  <si>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</si>
  <si>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</si>
  <si>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</si>
  <si>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</si>
  <si>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</si>
  <si>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</si>
  <si>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</si>
  <si>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</si>
  <si>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</si>
  <si>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</si>
  <si>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</si>
  <si>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</si>
  <si>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</si>
  <si>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</si>
  <si>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</si>
  <si>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</si>
  <si>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</si>
  <si>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</si>
  <si>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</si>
  <si>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</si>
  <si>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</si>
  <si>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</si>
  <si>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</si>
  <si>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</si>
  <si>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</si>
  <si>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</si>
  <si>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</si>
  <si>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</si>
  <si>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</si>
  <si>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</si>
  <si>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</si>
  <si>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</si>
  <si>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</si>
  <si>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</si>
  <si>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</si>
  <si>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</si>
  <si>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</si>
  <si>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</si>
  <si>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</si>
  <si>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</si>
  <si>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</si>
  <si>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</si>
  <si>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</si>
  <si>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</si>
  <si>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</si>
  <si>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</si>
  <si>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</si>
  <si>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</si>
  <si>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</si>
  <si>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</si>
  <si>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</si>
  <si>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</si>
  <si>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</si>
  <si>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</si>
  <si>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</si>
  <si>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</si>
  <si>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</si>
  <si>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</si>
  <si>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</si>
  <si>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</si>
  <si>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</si>
  <si>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</si>
  <si>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</si>
  <si>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</si>
  <si>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</si>
  <si>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</si>
  <si>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</si>
  <si>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</si>
  <si>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</si>
  <si>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</si>
  <si>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</si>
  <si>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</si>
  <si>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</si>
  <si>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</si>
  <si>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</si>
  <si>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</si>
  <si>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</si>
  <si>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</si>
  <si>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</si>
  <si>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</si>
  <si>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</si>
  <si>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</si>
  <si>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</si>
  <si>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</si>
  <si>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</si>
  <si>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</si>
  <si>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</si>
  <si>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</si>
  <si>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</si>
  <si>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</si>
  <si>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</si>
  <si>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</si>
  <si>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</si>
  <si>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</si>
  <si>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</si>
  <si>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</si>
  <si>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</si>
  <si>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</si>
  <si>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</si>
  <si>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</si>
  <si>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</si>
  <si>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</si>
  <si>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</si>
  <si>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</si>
  <si>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</si>
  <si>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</si>
  <si>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</si>
  <si>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</si>
  <si>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</si>
  <si>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</si>
  <si>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</si>
  <si>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</si>
  <si>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</si>
  <si>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</si>
  <si>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</si>
  <si>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</si>
  <si>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</si>
  <si>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</si>
  <si>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</si>
  <si>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</si>
  <si>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</si>
  <si>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</si>
  <si>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</si>
  <si>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</si>
  <si>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</si>
  <si>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</si>
  <si>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</si>
  <si>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</si>
  <si>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</si>
  <si>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</si>
  <si>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</si>
  <si>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</si>
  <si>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</si>
  <si>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</si>
  <si>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</si>
  <si>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</si>
  <si>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</si>
  <si>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</si>
  <si>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</si>
  <si>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</si>
  <si>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</si>
  <si>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</si>
  <si>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</si>
  <si>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</si>
  <si>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</si>
  <si>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</si>
  <si>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</si>
  <si>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</si>
  <si>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</si>
  <si>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</si>
  <si>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</si>
  <si>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</si>
  <si>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</si>
  <si>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</si>
  <si>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</si>
  <si>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</si>
  <si>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</si>
  <si>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</si>
  <si>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</si>
  <si>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</si>
  <si>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</si>
  <si>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</si>
  <si>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</si>
  <si>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</si>
  <si>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</si>
  <si>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</si>
  <si>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</si>
  <si>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</si>
  <si>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</si>
  <si>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</si>
  <si>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</si>
  <si>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</si>
  <si>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</si>
  <si>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</si>
  <si>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</si>
  <si>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</si>
  <si>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</si>
  <si>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</si>
  <si>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</si>
  <si>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</si>
  <si>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</si>
  <si>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</si>
  <si>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</si>
  <si>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</si>
  <si>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</si>
  <si>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</si>
  <si>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</si>
  <si>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</si>
  <si>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</si>
  <si>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</si>
  <si>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</si>
  <si>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</si>
  <si>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</si>
  <si>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</si>
  <si>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</si>
  <si>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</si>
  <si>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</si>
  <si>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</si>
  <si>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</si>
  <si>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</si>
  <si>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</si>
  <si>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</si>
  <si>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</si>
  <si>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</si>
  <si>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</si>
  <si>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</si>
  <si>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</si>
  <si>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</si>
  <si>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</si>
  <si>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</si>
  <si>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</si>
  <si>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</si>
  <si>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</si>
  <si>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</si>
  <si>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</si>
  <si>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</si>
  <si>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</si>
  <si>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</si>
  <si>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</si>
  <si>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</si>
  <si>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</si>
  <si>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</si>
  <si>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</si>
  <si>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</si>
  <si>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</si>
  <si>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</si>
  <si>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</si>
  <si>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</si>
  <si>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</si>
  <si>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</si>
  <si>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</si>
  <si>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</si>
  <si>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</si>
  <si>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</si>
  <si>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</si>
  <si>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</si>
  <si>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</si>
  <si>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</si>
  <si>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</si>
  <si>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</si>
  <si>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</si>
  <si>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</si>
  <si>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</si>
  <si>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</si>
  <si>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</si>
  <si>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</si>
  <si>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</si>
  <si>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</si>
  <si>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</si>
  <si>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</si>
  <si>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</si>
  <si>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</si>
  <si>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</si>
  <si>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</si>
  <si>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</si>
  <si>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</si>
  <si>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</si>
  <si>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</si>
  <si>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</si>
  <si>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</si>
  <si>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</si>
  <si>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</si>
  <si>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</si>
  <si>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</si>
  <si>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</si>
  <si>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</si>
  <si>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</si>
  <si>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</si>
  <si>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</si>
  <si>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</si>
  <si>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</si>
  <si>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</si>
  <si>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</si>
  <si>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</si>
  <si>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</si>
  <si>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</si>
  <si>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</si>
  <si>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</si>
  <si>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</si>
  <si>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</si>
  <si>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</si>
  <si>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</si>
  <si>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</si>
  <si>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</si>
  <si>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</si>
  <si>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</si>
  <si>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</si>
  <si>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</si>
  <si>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</si>
  <si>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</si>
  <si>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</si>
  <si>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</si>
  <si>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</si>
  <si>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</si>
  <si>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</si>
  <si>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</si>
  <si>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</si>
  <si>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</si>
  <si>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</si>
  <si>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</si>
  <si>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</si>
  <si>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</si>
  <si>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</si>
  <si>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</si>
  <si>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</si>
  <si>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</si>
  <si>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</si>
  <si>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</si>
  <si>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</si>
  <si>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</si>
  <si>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</si>
  <si>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</si>
  <si>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</si>
  <si>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</si>
  <si>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</si>
  <si>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</si>
  <si>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</si>
  <si>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</si>
  <si>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</si>
  <si>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</si>
  <si>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</si>
  <si>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</si>
  <si>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</si>
  <si>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</si>
  <si>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</si>
  <si>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</si>
  <si>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</si>
  <si>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</si>
  <si>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</si>
  <si>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</si>
  <si>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</si>
  <si>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</si>
  <si>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</si>
  <si>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</si>
  <si>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</si>
  <si>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</si>
  <si>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</si>
  <si>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</si>
  <si>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</si>
  <si>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</si>
  <si>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</si>
  <si>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</si>
  <si>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</si>
  <si>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</si>
  <si>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</si>
  <si>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</si>
  <si>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</si>
  <si>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</si>
  <si>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</si>
  <si>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</si>
  <si>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</si>
  <si>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</si>
  <si>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</si>
  <si>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</si>
  <si>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</si>
  <si>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</si>
  <si>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</si>
  <si>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</si>
  <si>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</si>
  <si>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</si>
  <si>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</si>
  <si>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</si>
  <si>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</si>
  <si>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</si>
  <si>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</si>
  <si>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</si>
  <si>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</si>
  <si>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</si>
  <si>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</si>
  <si>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</si>
  <si>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</si>
  <si>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</si>
  <si>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</si>
  <si>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</si>
  <si>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</si>
  <si>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</si>
  <si>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</si>
  <si>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</si>
  <si>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</si>
  <si>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</si>
  <si>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</si>
  <si>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</si>
  <si>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</si>
  <si>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</si>
  <si>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</si>
  <si>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</si>
  <si>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</si>
  <si>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</si>
  <si>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</si>
  <si>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</si>
  <si>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</si>
  <si>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</si>
  <si>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</si>
  <si>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</si>
  <si>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</si>
  <si>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</si>
  <si>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</si>
  <si>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</si>
  <si>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</si>
  <si>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</si>
  <si>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</si>
  <si>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</si>
  <si>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</si>
  <si>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</si>
  <si>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</si>
  <si>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</si>
  <si>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</si>
  <si>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</si>
  <si>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</si>
  <si>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</si>
  <si>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</si>
  <si>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</si>
  <si>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</si>
  <si>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</si>
  <si>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</si>
  <si>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</si>
  <si>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</si>
  <si>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</si>
  <si>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</si>
  <si>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</si>
  <si>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</si>
  <si>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</si>
  <si>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</si>
  <si>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</si>
  <si>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</si>
  <si>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</si>
  <si>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</si>
  <si>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</si>
  <si>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</si>
  <si>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</si>
  <si>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</si>
  <si>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</si>
  <si>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</si>
  <si>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</si>
  <si>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</si>
  <si>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</si>
  <si>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</si>
  <si>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</si>
  <si>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</si>
  <si>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</si>
  <si>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</si>
  <si>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</si>
  <si>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</si>
  <si>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</si>
  <si>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</si>
  <si>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</si>
  <si>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</si>
  <si>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</si>
  <si>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</si>
  <si>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</si>
  <si>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</si>
  <si>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</si>
  <si>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</si>
  <si>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</si>
  <si>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</si>
  <si>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</si>
  <si>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</si>
  <si>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</si>
  <si>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</si>
  <si>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</si>
  <si>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</si>
  <si>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</si>
  <si>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</si>
  <si>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</si>
  <si>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</si>
  <si>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</si>
  <si>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</si>
  <si>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</si>
  <si>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</si>
  <si>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</si>
  <si>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</si>
  <si>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</si>
  <si>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</si>
  <si>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</si>
  <si>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</si>
  <si>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</si>
  <si>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</si>
  <si>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</si>
  <si>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</si>
  <si>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</si>
  <si>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</si>
  <si>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</si>
  <si>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</si>
  <si>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</si>
  <si>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</si>
  <si>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</si>
  <si>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</si>
  <si>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</si>
  <si>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</si>
  <si>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</si>
  <si>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</si>
  <si>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</si>
  <si>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</si>
  <si>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</si>
  <si>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</si>
  <si>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</si>
  <si>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</si>
  <si>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</si>
  <si>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</si>
  <si>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</si>
  <si>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</si>
  <si>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</si>
  <si>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</si>
  <si>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</si>
  <si>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</si>
  <si>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</si>
  <si>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</si>
  <si>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</si>
  <si>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</si>
  <si>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</si>
  <si>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</si>
  <si>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</si>
  <si>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</si>
  <si>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</si>
  <si>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</si>
  <si>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</si>
  <si>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</si>
  <si>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</si>
  <si>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</si>
  <si>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</si>
  <si>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</si>
  <si>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</si>
  <si>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</si>
  <si>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</si>
  <si>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</si>
  <si>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</si>
  <si>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</si>
  <si>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</si>
  <si>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</si>
  <si>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</si>
  <si>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</si>
  <si>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</si>
  <si>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</si>
  <si>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</si>
  <si>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</si>
  <si>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</si>
  <si>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</si>
  <si>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</si>
  <si>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</si>
  <si>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</si>
  <si>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</si>
  <si>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</si>
  <si>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</si>
  <si>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</si>
  <si>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</si>
  <si>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</si>
  <si>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</si>
  <si>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</si>
  <si>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</si>
  <si>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</si>
  <si>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</si>
  <si>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</si>
  <si>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</si>
  <si>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</si>
  <si>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</si>
  <si>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</si>
  <si>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</si>
  <si>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</si>
  <si>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</si>
  <si>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</si>
  <si>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</si>
  <si>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</si>
  <si>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</si>
  <si>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</si>
  <si>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</si>
  <si>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</si>
  <si>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</si>
  <si>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</si>
  <si>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</si>
  <si>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</si>
  <si>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</si>
  <si>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</si>
  <si>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</si>
  <si>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</si>
  <si>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</si>
  <si>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</si>
  <si>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</si>
  <si>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</si>
  <si>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</si>
  <si>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</si>
  <si>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</si>
  <si>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</si>
  <si>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</si>
  <si>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</si>
  <si>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</si>
  <si>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</si>
  <si>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</si>
  <si>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</si>
  <si>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</si>
  <si>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</si>
  <si>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</si>
  <si>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</si>
  <si>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</si>
  <si>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</si>
  <si>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</si>
  <si>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</si>
  <si>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</si>
  <si>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</si>
  <si>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</si>
  <si>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</si>
  <si>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</si>
  <si>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</si>
  <si>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</si>
  <si>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</si>
  <si>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</si>
  <si>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</si>
  <si>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</si>
  <si>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</si>
  <si>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</si>
  <si>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</si>
  <si>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</si>
  <si>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</si>
  <si>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</si>
  <si>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</si>
  <si>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</si>
  <si>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</si>
  <si>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</si>
  <si>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</si>
  <si>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</si>
  <si>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</si>
  <si>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</si>
  <si>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</si>
  <si>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</si>
  <si>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</si>
  <si>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</si>
  <si>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</si>
  <si>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</si>
  <si>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</si>
  <si>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</si>
  <si>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</si>
  <si>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</si>
  <si>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</si>
  <si>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</si>
  <si>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</si>
  <si>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</si>
  <si>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</si>
  <si>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</si>
  <si>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</si>
  <si>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</si>
  <si>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</si>
  <si>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</si>
  <si>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</si>
  <si>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</si>
  <si>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</si>
  <si>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</si>
  <si>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</si>
  <si>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</si>
  <si>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</si>
  <si>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</si>
  <si>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</si>
  <si>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</si>
  <si>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</si>
  <si>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</si>
  <si>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</si>
  <si>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</si>
  <si>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</si>
  <si>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</si>
  <si>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</si>
  <si>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</si>
  <si>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</si>
  <si>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</si>
  <si>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</si>
  <si>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</si>
  <si>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</si>
  <si>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</si>
  <si>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</si>
  <si>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</si>
  <si>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</si>
  <si>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</si>
  <si>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</si>
  <si>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</si>
  <si>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</si>
  <si>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</si>
  <si>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</si>
  <si>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</si>
  <si>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</si>
  <si>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</si>
  <si>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</si>
  <si>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</si>
  <si>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</si>
  <si>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</si>
  <si>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</si>
  <si>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</si>
  <si>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</si>
  <si>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</si>
  <si>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</si>
  <si>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</si>
  <si>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</si>
  <si>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</si>
  <si>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</si>
  <si>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</si>
  <si>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</si>
  <si>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</si>
  <si>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</si>
  <si>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</si>
  <si>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</si>
  <si>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</si>
  <si>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</si>
  <si>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</si>
  <si>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</si>
  <si>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</si>
  <si>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</si>
  <si>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</si>
  <si>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</si>
  <si>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</si>
  <si>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</si>
  <si>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</si>
  <si>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</si>
  <si>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</si>
  <si>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</si>
  <si>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</si>
  <si>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</si>
  <si>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</si>
  <si>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</si>
  <si>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</si>
  <si>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</si>
  <si>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</si>
  <si>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</si>
  <si>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</si>
  <si>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</si>
  <si>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</si>
  <si>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</si>
  <si>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</si>
  <si>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</si>
  <si>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</si>
  <si>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</si>
  <si>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</si>
  <si>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</si>
  <si>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</si>
  <si>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</si>
  <si>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</si>
  <si>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</si>
  <si>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</si>
  <si>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</si>
  <si>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</si>
  <si>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</si>
  <si>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</si>
  <si>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</si>
  <si>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</si>
  <si>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</si>
  <si>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</si>
  <si>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</si>
  <si>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</si>
  <si>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</si>
  <si>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</si>
  <si>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</si>
  <si>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</si>
  <si>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</si>
  <si>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</si>
  <si>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</si>
  <si>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</si>
  <si>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</si>
  <si>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</si>
  <si>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</si>
  <si>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</si>
  <si>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</si>
  <si>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</si>
  <si>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</si>
  <si>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</si>
  <si>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</si>
  <si>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</si>
  <si>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</si>
  <si>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</si>
  <si>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</si>
  <si>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</si>
  <si>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</si>
  <si>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</si>
  <si>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</si>
  <si>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</si>
  <si>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</si>
  <si>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</si>
  <si>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</si>
  <si>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</si>
  <si>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</si>
  <si>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</si>
  <si>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</si>
  <si>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</si>
  <si>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</si>
  <si>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</si>
  <si>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</si>
  <si>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</si>
  <si>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</si>
  <si>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</si>
  <si>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</si>
  <si>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</si>
  <si>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</si>
  <si>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</si>
  <si>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</si>
  <si>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</si>
  <si>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</si>
  <si>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</si>
  <si>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</si>
  <si>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</si>
  <si>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</si>
  <si>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</si>
  <si>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</si>
  <si>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</si>
  <si>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</si>
  <si>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</si>
  <si>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</si>
  <si>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</si>
  <si>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</si>
  <si>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</si>
  <si>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</si>
  <si>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</si>
  <si>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</si>
  <si>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</si>
  <si>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</si>
  <si>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</si>
  <si>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</si>
  <si>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</si>
  <si>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</si>
  <si>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</si>
  <si>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</si>
  <si>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</si>
  <si>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</si>
  <si>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</si>
  <si>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</si>
  <si>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</si>
  <si>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</si>
  <si>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</si>
  <si>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</si>
  <si>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</si>
  <si>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</si>
  <si>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</si>
  <si>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</si>
  <si>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</si>
  <si>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</si>
  <si>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</si>
  <si>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</si>
  <si>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</si>
  <si>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</si>
  <si>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</si>
  <si>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</si>
  <si>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</si>
  <si>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</si>
  <si>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</si>
  <si>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</si>
  <si>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</si>
  <si>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</si>
  <si>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</si>
  <si>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</si>
  <si>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</si>
  <si>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</si>
  <si>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</si>
  <si>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</si>
  <si>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</si>
  <si>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</si>
  <si>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</si>
  <si>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</si>
  <si>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</si>
  <si>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</si>
  <si>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</si>
  <si>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</si>
  <si>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</si>
  <si>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</si>
  <si>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</si>
  <si>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</si>
  <si>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</si>
  <si>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</si>
  <si>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</si>
  <si>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</si>
  <si>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</si>
  <si>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</si>
  <si>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</si>
  <si>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</si>
  <si>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</si>
  <si>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</si>
  <si>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</si>
  <si>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</si>
  <si>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</si>
  <si>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</si>
  <si>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</si>
  <si>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</si>
  <si>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</si>
  <si>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</si>
  <si>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</si>
  <si>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</si>
  <si>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</si>
  <si>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</si>
  <si>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</si>
  <si>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</si>
  <si>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</si>
  <si>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</si>
  <si>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</si>
  <si>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</si>
  <si>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</si>
  <si>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</si>
  <si>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</si>
  <si>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</si>
  <si>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</si>
  <si>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</si>
  <si>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</si>
  <si>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</si>
  <si>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</si>
  <si>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</si>
  <si>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</si>
  <si>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</si>
  <si>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</si>
  <si>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</si>
  <si>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</si>
  <si>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</si>
  <si>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</si>
  <si>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</si>
  <si>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</si>
  <si>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</si>
  <si>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</si>
  <si>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</si>
  <si>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</si>
  <si>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</si>
  <si>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</si>
  <si>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</si>
  <si>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</si>
  <si>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</si>
  <si>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</si>
  <si>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</si>
  <si>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</si>
  <si>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</si>
  <si>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</si>
  <si>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</si>
  <si>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</si>
  <si>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</si>
  <si>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</si>
  <si>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</si>
  <si>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</si>
  <si>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</si>
  <si>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</si>
  <si>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</si>
  <si>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</si>
  <si>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</si>
  <si>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</si>
  <si>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</si>
  <si>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</si>
  <si>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</si>
  <si>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</si>
  <si>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</si>
  <si>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</si>
  <si>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</si>
  <si>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</si>
  <si>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</si>
  <si>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</si>
  <si>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</si>
  <si>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</si>
  <si>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</si>
  <si>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</si>
  <si>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</si>
  <si>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</si>
  <si>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</si>
  <si>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</si>
  <si>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</si>
  <si>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</si>
  <si>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</si>
  <si>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</si>
  <si>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</si>
  <si>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</si>
  <si>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</si>
  <si>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</si>
  <si>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</si>
  <si>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</si>
  <si>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</si>
  <si>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</si>
  <si>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</si>
  <si>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</si>
  <si>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</si>
  <si>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</si>
  <si>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</si>
  <si>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</si>
  <si>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</si>
  <si>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</si>
  <si>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</si>
  <si>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</si>
  <si>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</si>
  <si>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</si>
  <si>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</si>
  <si>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</si>
  <si>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</si>
  <si>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</si>
  <si>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</si>
  <si>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</si>
  <si>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</si>
  <si>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</si>
  <si>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</si>
  <si>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</si>
  <si>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</si>
  <si>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</si>
  <si>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</si>
  <si>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</si>
  <si>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</si>
  <si>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</si>
  <si>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</si>
  <si>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</si>
  <si>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</si>
  <si>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</si>
  <si>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</si>
  <si>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</si>
  <si>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</si>
  <si>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</si>
  <si>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</si>
  <si>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</si>
  <si>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</si>
  <si>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</si>
  <si>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</si>
  <si>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</si>
  <si>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</si>
  <si>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</si>
  <si>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</si>
  <si>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</si>
  <si>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</si>
  <si>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</si>
  <si>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</si>
  <si>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</si>
  <si>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</si>
  <si>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</si>
  <si>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</si>
  <si>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</si>
  <si>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</si>
  <si>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</si>
  <si>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</si>
  <si>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</si>
  <si>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</si>
  <si>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</si>
  <si>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</si>
  <si>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</si>
  <si>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</si>
  <si>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</si>
  <si>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</si>
  <si>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</si>
  <si>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</si>
  <si>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</si>
  <si>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</si>
  <si>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</si>
  <si>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</si>
  <si>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</si>
  <si>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</si>
  <si>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</si>
  <si>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</si>
  <si>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</si>
  <si>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</si>
  <si>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</si>
  <si>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</si>
  <si>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</si>
  <si>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</si>
  <si>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</si>
  <si>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</si>
  <si>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</si>
  <si>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</si>
  <si>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</si>
  <si>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</si>
  <si>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</si>
  <si>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</si>
  <si>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</si>
  <si>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</si>
  <si>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</si>
  <si>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</si>
  <si>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</si>
  <si>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</si>
  <si>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</si>
  <si>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</si>
  <si>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</si>
  <si>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</si>
  <si>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</si>
  <si>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</si>
  <si>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</si>
  <si>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</si>
  <si>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</si>
  <si>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</si>
  <si>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</si>
  <si>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</si>
  <si>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</si>
  <si>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</si>
  <si>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</si>
  <si>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</si>
  <si>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</si>
  <si>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</si>
  <si>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</si>
  <si>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</si>
  <si>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</si>
  <si>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</si>
  <si>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</si>
  <si>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</si>
  <si>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</si>
  <si>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</si>
  <si>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</si>
  <si>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</si>
  <si>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</si>
  <si>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</si>
  <si>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</si>
  <si>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</si>
  <si>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</si>
  <si>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</si>
  <si>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</si>
  <si>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</si>
  <si>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</si>
  <si>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</si>
  <si>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</si>
  <si>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</si>
  <si>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</si>
  <si>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</si>
  <si>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</si>
  <si>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</si>
  <si>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</si>
  <si>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</si>
  <si>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</si>
  <si>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</si>
  <si>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</si>
  <si>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</si>
  <si>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</si>
  <si>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</si>
  <si>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</si>
  <si>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</si>
  <si>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</si>
  <si>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</si>
  <si>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</si>
  <si>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</si>
  <si>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</si>
  <si>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</si>
  <si>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</si>
  <si>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</si>
  <si>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</si>
  <si>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</si>
  <si>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</si>
  <si>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</si>
  <si>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</si>
  <si>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</si>
  <si>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</si>
  <si>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</si>
  <si>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</si>
  <si>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</si>
  <si>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</si>
  <si>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</si>
  <si>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</si>
  <si>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</si>
  <si>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</si>
  <si>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</si>
  <si>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</si>
  <si>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</si>
  <si>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</si>
  <si>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</si>
  <si>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</si>
  <si>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</si>
  <si>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</si>
  <si>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</si>
  <si>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</si>
  <si>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</si>
  <si>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</si>
  <si>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</si>
  <si>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</si>
  <si>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</si>
  <si>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</si>
  <si>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</si>
  <si>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</si>
  <si>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</si>
  <si>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</si>
  <si>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</si>
  <si>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</si>
  <si>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</si>
  <si>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</si>
  <si>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</si>
  <si>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</si>
  <si>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</si>
  <si>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</si>
  <si>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</si>
  <si>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</si>
  <si>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</si>
  <si>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</si>
  <si>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</si>
  <si>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</si>
  <si>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</si>
  <si>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</si>
  <si>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</si>
  <si>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</si>
  <si>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</si>
  <si>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</si>
  <si>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</si>
  <si>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</si>
  <si>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</si>
  <si>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</si>
  <si>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</si>
  <si>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</si>
  <si>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</si>
  <si>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</si>
  <si>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</si>
  <si>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</si>
  <si>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</si>
  <si>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</si>
  <si>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</si>
  <si>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</si>
  <si>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</si>
  <si>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</si>
  <si>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</si>
  <si>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</si>
  <si>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</si>
  <si>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</si>
  <si>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</si>
  <si>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</si>
  <si>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</si>
  <si>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</si>
  <si>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</si>
  <si>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</si>
  <si>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</si>
  <si>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</si>
  <si>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</si>
  <si>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</si>
  <si>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</si>
  <si>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</si>
  <si>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</si>
  <si>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</si>
  <si>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</si>
  <si>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</si>
  <si>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</si>
  <si>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</si>
  <si>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</si>
  <si>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</si>
  <si>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</si>
  <si>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</si>
  <si>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</si>
  <si>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</si>
  <si>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</si>
  <si>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</si>
  <si>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</si>
  <si>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</si>
  <si>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</si>
  <si>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</si>
  <si>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</si>
  <si>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</si>
  <si>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</si>
  <si>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</si>
  <si>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</si>
  <si>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</si>
  <si>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</si>
  <si>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</si>
  <si>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</si>
  <si>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</si>
  <si>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</si>
  <si>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</si>
  <si>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</si>
  <si>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</si>
  <si>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</si>
  <si>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</si>
  <si>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</si>
  <si>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</si>
  <si>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</si>
  <si>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</si>
  <si>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</si>
  <si>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</si>
  <si>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</si>
  <si>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</si>
  <si>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</si>
  <si>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</si>
  <si>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</si>
  <si>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</si>
  <si>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</si>
  <si>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</si>
  <si>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</si>
  <si>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</si>
  <si>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</si>
  <si>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</si>
  <si>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</si>
  <si>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</si>
  <si>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</si>
  <si>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</si>
  <si>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</si>
  <si>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</si>
  <si>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</si>
  <si>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</si>
  <si>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</si>
  <si>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</si>
  <si>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</si>
  <si>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</si>
  <si>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</si>
  <si>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</si>
  <si>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</si>
  <si>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</si>
  <si>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</si>
  <si>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</si>
  <si>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</si>
  <si>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</si>
  <si>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</si>
  <si>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</si>
  <si>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</si>
  <si>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</si>
  <si>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</si>
  <si>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</si>
  <si>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</si>
  <si>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</si>
  <si>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</si>
  <si>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</si>
  <si>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</si>
  <si>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</si>
  <si>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</si>
  <si>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</si>
  <si>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</si>
  <si>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</si>
  <si>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</si>
  <si>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</si>
  <si>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</si>
  <si>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</si>
  <si>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</si>
  <si>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</si>
  <si>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</si>
  <si>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</si>
  <si>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</si>
  <si>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</si>
  <si>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</si>
  <si>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</si>
  <si>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</si>
  <si>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</si>
  <si>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</si>
  <si>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</si>
  <si>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</si>
  <si>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</si>
  <si>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</si>
  <si>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</si>
  <si>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</si>
  <si>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</si>
  <si>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</si>
  <si>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</si>
  <si>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</si>
  <si>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</si>
  <si>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</si>
  <si>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</si>
  <si>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</si>
  <si>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</si>
  <si>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</si>
  <si>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</si>
  <si>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</si>
  <si>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</si>
  <si>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</si>
  <si>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</si>
  <si>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</si>
  <si>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</si>
  <si>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</si>
  <si>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</si>
  <si>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</si>
  <si>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</si>
  <si>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</si>
  <si>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</si>
  <si>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</si>
  <si>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</si>
  <si>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</si>
  <si>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</si>
  <si>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</si>
  <si>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</si>
  <si>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</si>
  <si>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</si>
  <si>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</si>
  <si>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</si>
  <si>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</si>
  <si>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</si>
  <si>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</si>
  <si>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</si>
  <si>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</si>
  <si>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</si>
  <si>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</si>
  <si>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</si>
  <si>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</si>
  <si>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</si>
  <si>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</si>
  <si>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</si>
  <si>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</si>
  <si>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</si>
  <si>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</si>
  <si>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</si>
  <si>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</si>
  <si>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</si>
  <si>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</si>
  <si>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</si>
  <si>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</si>
  <si>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</si>
  <si>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</si>
  <si>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</si>
  <si>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</si>
  <si>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</si>
  <si>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</si>
  <si>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</si>
  <si>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</si>
  <si>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</si>
  <si>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</si>
  <si>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</si>
  <si>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</si>
  <si>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</si>
  <si>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</si>
  <si>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</si>
  <si>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</si>
  <si>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</si>
  <si>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</si>
  <si>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</si>
  <si>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</si>
  <si>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</si>
  <si>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</si>
  <si>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</si>
  <si>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</si>
  <si>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</si>
  <si>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</si>
  <si>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</si>
  <si>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</si>
  <si>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</si>
  <si>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</si>
  <si>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</si>
  <si>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</si>
  <si>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</si>
  <si>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</si>
  <si>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</si>
  <si>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</si>
  <si>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</si>
  <si>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</si>
  <si>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</si>
  <si>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</si>
  <si>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</si>
  <si>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</si>
  <si>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</si>
  <si>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</si>
  <si>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</si>
  <si>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</si>
  <si>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</si>
  <si>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</si>
  <si>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</si>
  <si>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</si>
  <si>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</si>
  <si>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</si>
  <si>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</si>
  <si>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</si>
  <si>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</si>
  <si>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</si>
  <si>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</si>
  <si>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</si>
  <si>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</si>
  <si>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</si>
  <si>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</si>
  <si>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</si>
  <si>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</si>
  <si>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</si>
  <si>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</si>
  <si>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</si>
  <si>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</si>
  <si>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</si>
  <si>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</si>
  <si>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</si>
  <si>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</si>
  <si>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</si>
  <si>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</si>
  <si>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</si>
  <si>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</si>
  <si>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</si>
  <si>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</si>
  <si>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</si>
  <si>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</si>
  <si>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</si>
  <si>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</si>
  <si>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</si>
  <si>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</si>
  <si>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</si>
  <si>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</si>
  <si>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</si>
  <si>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</si>
  <si>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</si>
  <si>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</si>
  <si>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</si>
  <si>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</si>
  <si>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</si>
  <si>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</si>
  <si>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</si>
  <si>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</si>
  <si>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</si>
  <si>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</si>
  <si>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</si>
  <si>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</si>
  <si>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</si>
  <si>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</si>
  <si>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</si>
  <si>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</si>
  <si>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</si>
  <si>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</si>
  <si>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</si>
  <si>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</si>
  <si>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</si>
  <si>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</si>
  <si>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</si>
  <si>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</si>
  <si>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</si>
  <si>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</si>
  <si>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</si>
  <si>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</si>
  <si>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</si>
  <si>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</si>
  <si>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</si>
  <si>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</si>
  <si>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</si>
  <si>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</si>
  <si>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</si>
  <si>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</si>
  <si>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</si>
  <si>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</si>
  <si>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</si>
  <si>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</si>
  <si>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</si>
  <si>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</si>
  <si>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</si>
  <si>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</si>
  <si>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</si>
  <si>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</si>
  <si>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</si>
  <si>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</si>
  <si>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</si>
  <si>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</si>
  <si>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</si>
  <si>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</si>
  <si>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</si>
  <si>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</si>
  <si>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</si>
  <si>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</si>
  <si>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</si>
  <si>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</si>
  <si>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</si>
  <si>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</si>
  <si>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</si>
  <si>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</si>
  <si>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</si>
  <si>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</si>
  <si>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</si>
  <si>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</si>
  <si>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</si>
  <si>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</si>
  <si>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</si>
  <si>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</si>
  <si>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</si>
  <si>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</si>
  <si>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</si>
  <si>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</si>
  <si>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</si>
  <si>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</si>
  <si>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</si>
  <si>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</si>
  <si>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</si>
  <si>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</si>
  <si>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</si>
  <si>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</si>
  <si>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</si>
  <si>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</si>
  <si>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</si>
  <si>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</si>
  <si>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</si>
  <si>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</si>
  <si>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</si>
  <si>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</si>
  <si>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</si>
  <si>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</si>
  <si>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</si>
  <si>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</si>
  <si>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</si>
  <si>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</si>
  <si>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</si>
  <si>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</si>
  <si>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</si>
  <si>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</si>
  <si>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</si>
  <si>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</si>
  <si>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</si>
  <si>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</si>
  <si>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</si>
  <si>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</si>
  <si>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</si>
  <si>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</si>
  <si>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</si>
  <si>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</si>
  <si>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</si>
  <si>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</si>
  <si>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</si>
  <si>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</si>
  <si>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</si>
  <si>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</si>
  <si>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</si>
  <si>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</si>
  <si>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</si>
  <si>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</si>
  <si>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</si>
  <si>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</si>
  <si>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</si>
  <si>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</si>
  <si>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</si>
  <si>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</si>
  <si>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</si>
  <si>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</si>
  <si>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</si>
  <si>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</si>
  <si>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</si>
  <si>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</si>
  <si>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</si>
  <si>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</si>
  <si>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</si>
  <si>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</si>
  <si>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</si>
  <si>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</si>
  <si>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</si>
  <si>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</si>
  <si>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</si>
  <si>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</si>
  <si>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</si>
  <si>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</si>
  <si>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</si>
  <si>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</si>
  <si>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</si>
  <si>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</si>
  <si>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</si>
  <si>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</si>
  <si>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</si>
  <si>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</si>
  <si>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</si>
  <si>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</si>
  <si>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</si>
  <si>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</si>
  <si>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</si>
  <si>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</si>
  <si>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</si>
  <si>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</si>
  <si>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</si>
  <si>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</si>
  <si>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</si>
  <si>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</si>
  <si>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</si>
  <si>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</si>
  <si>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</si>
  <si>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</si>
  <si>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</si>
  <si>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</si>
  <si>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</si>
  <si>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</si>
  <si>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</si>
  <si>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</si>
  <si>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</si>
  <si>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</si>
  <si>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</si>
  <si>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</si>
  <si>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</si>
  <si>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</si>
  <si>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</si>
  <si>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</si>
  <si>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</si>
  <si>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</si>
  <si>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</si>
  <si>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</si>
  <si>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</si>
  <si>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</si>
  <si>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</si>
  <si>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</si>
  <si>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</si>
  <si>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</si>
  <si>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</si>
  <si>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</si>
  <si>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</si>
  <si>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</si>
  <si>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</si>
  <si>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</si>
  <si>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</si>
  <si>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</si>
  <si>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</si>
  <si>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</si>
  <si>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</si>
  <si>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</si>
  <si>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</si>
  <si>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</si>
  <si>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</si>
  <si>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</si>
  <si>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</si>
  <si>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</si>
  <si>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</si>
  <si>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</si>
  <si>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</si>
  <si>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</si>
  <si>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</si>
  <si>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</si>
  <si>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</si>
  <si>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</si>
  <si>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</si>
  <si>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</si>
  <si>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</si>
  <si>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</si>
  <si>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</si>
  <si>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</si>
  <si>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</si>
  <si>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</si>
  <si>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</si>
  <si>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</si>
  <si>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</si>
  <si>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</si>
  <si>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</si>
  <si>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</si>
  <si>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</si>
  <si>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</si>
  <si>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</si>
  <si>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</si>
  <si>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</si>
  <si>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</si>
  <si>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</si>
  <si>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</si>
  <si>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</si>
  <si>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</si>
  <si>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</si>
  <si>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</si>
  <si>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</si>
  <si>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</si>
  <si>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</si>
  <si>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</si>
  <si>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</si>
  <si>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</si>
  <si>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</si>
  <si>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</si>
  <si>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</si>
  <si>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</si>
  <si>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</si>
  <si>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</si>
  <si>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</si>
  <si>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</si>
  <si>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</si>
  <si>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</si>
  <si>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</si>
  <si>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</si>
  <si>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</si>
  <si>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</si>
  <si>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</si>
  <si>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</si>
  <si>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</si>
  <si>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</si>
  <si>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</si>
  <si>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</si>
  <si>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</si>
  <si>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</si>
  <si>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</si>
  <si>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</si>
  <si>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</si>
  <si>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</si>
  <si>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</si>
  <si>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</si>
  <si>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</si>
  <si>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</si>
  <si>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</si>
  <si>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</si>
  <si>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</si>
  <si>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</si>
  <si>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</si>
  <si>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</si>
  <si>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</si>
  <si>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</si>
  <si>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</si>
  <si>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</si>
  <si>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</si>
  <si>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</si>
  <si>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</si>
  <si>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</si>
  <si>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</si>
  <si>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</si>
  <si>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</si>
  <si>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</si>
  <si>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</si>
  <si>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</si>
  <si>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</si>
  <si>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</si>
  <si>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</si>
  <si>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</si>
  <si>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</si>
  <si>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</si>
  <si>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</si>
  <si>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</si>
  <si>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</si>
  <si>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</si>
  <si>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</si>
  <si>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</si>
  <si>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</si>
  <si>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</si>
  <si>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</si>
  <si>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</si>
  <si>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</si>
  <si>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</si>
  <si>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</si>
  <si>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</si>
  <si>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</si>
  <si>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</si>
  <si>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</si>
  <si>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</si>
  <si>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</si>
  <si>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</si>
  <si>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</si>
  <si>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</si>
  <si>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</si>
  <si>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</si>
  <si>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</si>
  <si>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</si>
  <si>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</si>
  <si>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</si>
  <si>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</si>
  <si>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</si>
  <si>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</si>
  <si>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</si>
  <si>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</si>
  <si>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</si>
  <si>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</si>
  <si>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</si>
  <si>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</si>
  <si>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</si>
  <si>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</si>
  <si>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</si>
  <si>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</si>
  <si>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</si>
  <si>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</si>
  <si>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</si>
  <si>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</si>
  <si>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</si>
  <si>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</si>
  <si>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</si>
  <si>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</si>
  <si>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</si>
  <si>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</si>
  <si>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</si>
  <si>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</si>
  <si>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</si>
  <si>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</si>
  <si>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</si>
  <si>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</si>
  <si>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</si>
  <si>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</si>
  <si>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</si>
  <si>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</si>
  <si>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</si>
  <si>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</si>
  <si>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</si>
  <si>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</si>
  <si>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</si>
  <si>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</si>
  <si>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</si>
  <si>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</si>
  <si>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</si>
  <si>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</si>
  <si>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</si>
  <si>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</si>
  <si>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</si>
  <si>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</si>
  <si>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</si>
  <si>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</si>
  <si>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</si>
  <si>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</si>
  <si>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</si>
  <si>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</si>
  <si>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</si>
  <si>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</si>
  <si>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</si>
  <si>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</si>
  <si>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</si>
  <si>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</si>
  <si>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</si>
  <si>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</si>
  <si>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</si>
  <si>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</si>
  <si>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</si>
  <si>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</si>
  <si>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</si>
  <si>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</si>
  <si>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</si>
  <si>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</si>
  <si>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</si>
  <si>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</si>
  <si>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</si>
  <si>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</si>
  <si>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</si>
  <si>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</si>
  <si>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</si>
  <si>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</si>
  <si>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</si>
  <si>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</si>
  <si>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</si>
  <si>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</si>
  <si>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</si>
  <si>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</si>
  <si>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</si>
  <si>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</si>
  <si>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</si>
  <si>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</si>
  <si>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</si>
  <si>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</si>
  <si>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</si>
  <si>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</si>
  <si>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</si>
  <si>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</si>
  <si>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</si>
  <si>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</si>
  <si>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</si>
  <si>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</si>
  <si>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</si>
  <si>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</si>
  <si>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</si>
  <si>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</si>
  <si>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</si>
  <si>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</si>
  <si>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</si>
  <si>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</si>
  <si>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</si>
  <si>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</si>
  <si>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</si>
  <si>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</si>
  <si>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</si>
  <si>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</si>
  <si>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</si>
  <si>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</si>
  <si>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</si>
  <si>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</si>
  <si>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</si>
  <si>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</si>
  <si>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</si>
  <si>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</si>
  <si>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</si>
  <si>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</si>
  <si>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</si>
  <si>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</si>
  <si>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</si>
  <si>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</si>
  <si>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</si>
  <si>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</si>
  <si>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</si>
  <si>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</si>
  <si>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</si>
  <si>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</si>
  <si>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</si>
  <si>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</si>
  <si>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</si>
  <si>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</si>
  <si>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</si>
  <si>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</si>
  <si>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</si>
  <si>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</si>
  <si>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</si>
  <si>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</si>
  <si>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</si>
  <si>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</si>
  <si>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</si>
  <si>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</si>
  <si>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</si>
  <si>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</si>
  <si>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</si>
  <si>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</si>
  <si>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</si>
  <si>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</si>
  <si>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</si>
  <si>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</si>
  <si>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</si>
  <si>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</si>
  <si>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</si>
  <si>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</si>
  <si>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</si>
  <si>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</si>
  <si>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</si>
  <si>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</si>
  <si>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</si>
  <si>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</si>
  <si>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</si>
  <si>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</si>
  <si>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</si>
  <si>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</si>
  <si>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</si>
  <si>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</si>
  <si>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</si>
  <si>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</si>
  <si>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</si>
  <si>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</si>
  <si>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</si>
  <si>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</si>
  <si>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</si>
  <si>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</si>
  <si>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</si>
  <si>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</si>
  <si>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</si>
  <si>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</si>
  <si>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</si>
  <si>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</si>
  <si>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</si>
  <si>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</si>
  <si>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</si>
  <si>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</si>
  <si>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</si>
  <si>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</si>
  <si>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</si>
  <si>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</si>
  <si>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</si>
  <si>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</si>
  <si>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</si>
  <si>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</si>
  <si>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</si>
  <si>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</si>
  <si>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</si>
  <si>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</si>
  <si>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</si>
  <si>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</si>
  <si>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</si>
  <si>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</si>
  <si>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</si>
  <si>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</si>
  <si>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</si>
  <si>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</si>
  <si>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</si>
  <si>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</si>
  <si>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</si>
  <si>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</si>
  <si>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</si>
  <si>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</si>
  <si>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</si>
  <si>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</si>
  <si>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</si>
  <si>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</si>
  <si>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</si>
  <si>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</si>
  <si>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</si>
  <si>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</si>
  <si>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</si>
  <si>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</si>
  <si>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</si>
  <si>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</si>
  <si>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</si>
  <si>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</si>
  <si>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</si>
  <si>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</si>
  <si>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</si>
  <si>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</si>
  <si>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</si>
  <si>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</si>
  <si>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</si>
  <si>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</si>
  <si>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</si>
  <si>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</si>
  <si>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</si>
  <si>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</si>
  <si>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</si>
  <si>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</si>
  <si>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</si>
  <si>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</si>
  <si>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</si>
  <si>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</si>
  <si>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</si>
  <si>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</si>
  <si>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</si>
  <si>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</si>
  <si>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</si>
  <si>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</si>
  <si>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</si>
  <si>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</si>
  <si>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</si>
  <si>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</si>
  <si>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</si>
  <si>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</si>
  <si>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</si>
  <si>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</si>
  <si>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</si>
  <si>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</si>
  <si>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</si>
  <si>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</si>
  <si>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</si>
  <si>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</si>
  <si>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</si>
  <si>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</si>
  <si>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</si>
  <si>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</si>
  <si>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</si>
  <si>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</si>
  <si>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</si>
  <si>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</si>
  <si>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</si>
  <si>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</si>
  <si>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</si>
  <si>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</si>
  <si>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</si>
  <si>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</si>
  <si>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</si>
  <si>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</si>
  <si>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</si>
  <si>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</si>
  <si>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</si>
  <si>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</si>
  <si>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</si>
  <si>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</si>
  <si>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</si>
  <si>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</si>
  <si>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</si>
  <si>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</si>
  <si>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</si>
  <si>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</si>
  <si>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</si>
  <si>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</si>
  <si>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</si>
  <si>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</si>
  <si>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</si>
  <si>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</si>
  <si>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</si>
  <si>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</si>
  <si>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</si>
  <si>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</si>
  <si>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</si>
  <si>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</si>
  <si>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</si>
  <si>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</si>
  <si>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</si>
  <si>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</si>
  <si>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</si>
  <si>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</si>
  <si>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</si>
  <si>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</si>
  <si>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</si>
  <si>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</si>
  <si>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</si>
  <si>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</si>
  <si>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</si>
  <si>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</si>
  <si>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</si>
  <si>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</si>
  <si>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</si>
  <si>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</si>
  <si>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</si>
  <si>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</si>
  <si>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</si>
  <si>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</si>
  <si>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</si>
  <si>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</si>
  <si>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</si>
  <si>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</si>
  <si>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</si>
  <si>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</si>
  <si>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</si>
  <si>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</si>
  <si>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</si>
  <si>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</si>
  <si>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</si>
  <si>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</si>
  <si>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</si>
  <si>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</si>
  <si>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</si>
  <si>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</si>
  <si>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</si>
  <si>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</si>
  <si>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</si>
  <si>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</si>
  <si>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</si>
  <si>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</si>
  <si>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</si>
  <si>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</si>
  <si>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</si>
  <si>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</si>
  <si>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</si>
  <si>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</si>
  <si>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</si>
  <si>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</si>
  <si>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</si>
  <si>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</si>
  <si>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</si>
  <si>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</si>
  <si>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</si>
  <si>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</si>
  <si>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</si>
  <si>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</si>
  <si>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</si>
  <si>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</si>
  <si>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</si>
  <si>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</si>
  <si>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</si>
  <si>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</si>
  <si>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</si>
  <si>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</si>
  <si>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</si>
  <si>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</si>
  <si>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</si>
  <si>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</si>
  <si>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</si>
  <si>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</si>
  <si>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</si>
  <si>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</si>
  <si>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</si>
  <si>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</si>
  <si>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</si>
  <si>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</si>
  <si>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</si>
  <si>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</si>
  <si>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</si>
  <si>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</si>
  <si>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</si>
  <si>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</si>
  <si>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</si>
  <si>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</si>
  <si>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</si>
  <si>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</si>
  <si>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</si>
  <si>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</si>
  <si>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</si>
  <si>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</si>
  <si>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</si>
  <si>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</si>
  <si>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</si>
  <si>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</si>
  <si>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</si>
  <si>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</si>
  <si>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</si>
  <si>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</si>
  <si>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</si>
  <si>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</si>
  <si>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</si>
  <si>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</si>
  <si>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</si>
  <si>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</si>
  <si>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</si>
  <si>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</si>
  <si>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</si>
  <si>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</si>
  <si>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</si>
  <si>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</si>
  <si>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</si>
  <si>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</si>
  <si>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</si>
  <si>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</si>
  <si>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</si>
  <si>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</si>
  <si>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</si>
  <si>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</si>
  <si>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</si>
  <si>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</si>
  <si>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</si>
  <si>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</si>
  <si>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</si>
  <si>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</si>
  <si>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</si>
  <si>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</si>
  <si>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</si>
  <si>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</si>
  <si>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</si>
  <si>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</si>
  <si>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</si>
  <si>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</si>
  <si>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</si>
  <si>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</si>
  <si>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</si>
  <si>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</si>
  <si>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</si>
  <si>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</si>
  <si>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</si>
  <si>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</si>
  <si>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</si>
  <si>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</si>
  <si>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</si>
  <si>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</si>
  <si>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</si>
  <si>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</si>
  <si>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</si>
  <si>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</si>
  <si>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</si>
  <si>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</si>
  <si>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</si>
  <si>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</si>
  <si>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</si>
  <si>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</si>
  <si>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</si>
  <si>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</si>
  <si>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</si>
  <si>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</si>
  <si>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</si>
  <si>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</si>
  <si>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</si>
  <si>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</si>
  <si>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</si>
  <si>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</si>
  <si>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</si>
  <si>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</si>
  <si>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</si>
  <si>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</si>
  <si>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</si>
  <si>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</si>
  <si>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</si>
  <si>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</si>
  <si>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</si>
  <si>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</si>
  <si>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</si>
  <si>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</si>
  <si>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</si>
  <si>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</si>
  <si>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</si>
  <si>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</si>
  <si>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</si>
  <si>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</si>
  <si>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</si>
  <si>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</si>
  <si>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</si>
  <si>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</si>
  <si>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</si>
  <si>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</si>
  <si>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</si>
  <si>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</si>
  <si>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</si>
  <si>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</si>
  <si>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</si>
  <si>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</si>
  <si>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</si>
  <si>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</si>
  <si>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</si>
  <si>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</si>
  <si>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</si>
  <si>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</si>
  <si>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</si>
  <si>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</si>
  <si>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</si>
  <si>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</si>
  <si>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</si>
  <si>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</si>
  <si>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</si>
  <si>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</si>
  <si>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</si>
  <si>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</si>
  <si>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</si>
  <si>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</si>
  <si>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</si>
  <si>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</si>
  <si>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</si>
  <si>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</si>
  <si>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</si>
  <si>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</si>
  <si>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</si>
  <si>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</si>
  <si>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</si>
  <si>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</si>
  <si>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</si>
  <si>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</si>
  <si>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</si>
  <si>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</si>
  <si>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</si>
  <si>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</si>
  <si>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</si>
  <si>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</si>
  <si>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</si>
  <si>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</si>
  <si>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</si>
  <si>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</si>
  <si>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</si>
  <si>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</si>
  <si>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</si>
  <si>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</si>
  <si>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</si>
  <si>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</si>
  <si>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</si>
  <si>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</si>
  <si>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</si>
  <si>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</si>
  <si>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</si>
  <si>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</si>
  <si>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</si>
  <si>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</si>
  <si>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</si>
  <si>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</si>
  <si>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</si>
  <si>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</si>
  <si>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</si>
  <si>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</si>
  <si>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</si>
  <si>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</si>
  <si>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</si>
  <si>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</si>
  <si>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</si>
  <si>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</si>
  <si>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</si>
  <si>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</si>
  <si>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</si>
  <si>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</si>
  <si>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</si>
  <si>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</si>
  <si>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</si>
  <si>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</si>
  <si>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</si>
  <si>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</si>
  <si>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</si>
  <si>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</si>
  <si>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</si>
  <si>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</si>
  <si>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</si>
  <si>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</si>
  <si>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</si>
  <si>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</si>
  <si>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</si>
  <si>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</si>
  <si>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</si>
  <si>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</si>
  <si>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</si>
  <si>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</si>
  <si>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</si>
  <si>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</si>
  <si>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</si>
  <si>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</si>
  <si>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</si>
  <si>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</si>
  <si>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</si>
  <si>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</si>
  <si>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</si>
  <si>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</si>
  <si>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</si>
  <si>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</si>
  <si>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</si>
  <si>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</si>
  <si>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</si>
  <si>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</si>
  <si>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</si>
  <si>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</si>
  <si>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</si>
  <si>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</si>
  <si>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</si>
  <si>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</si>
  <si>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</si>
  <si>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</si>
  <si>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</si>
  <si>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</si>
  <si>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</si>
  <si>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</si>
  <si>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</si>
  <si>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</si>
  <si>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</si>
  <si>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</si>
  <si>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</si>
  <si>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</si>
  <si>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</si>
  <si>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</si>
  <si>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</si>
  <si>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</si>
  <si>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</si>
  <si>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</si>
  <si>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</si>
  <si>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</si>
  <si>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</si>
  <si>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</si>
  <si>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</si>
  <si>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</si>
  <si>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</si>
  <si>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</si>
  <si>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</si>
  <si>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</si>
  <si>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</si>
  <si>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</si>
  <si>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</si>
  <si>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</si>
  <si>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</si>
  <si>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</si>
  <si>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</si>
  <si>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</si>
  <si>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</si>
  <si>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</si>
  <si>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</si>
  <si>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</si>
  <si>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</si>
  <si>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</si>
  <si>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</si>
  <si>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</si>
  <si>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</si>
  <si>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</si>
  <si>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</si>
  <si>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</si>
  <si>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</si>
  <si>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</si>
  <si>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</si>
  <si>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</si>
  <si>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</si>
  <si>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</si>
  <si>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</si>
  <si>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</si>
  <si>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</si>
  <si>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</si>
  <si>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</si>
  <si>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</si>
  <si>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</si>
  <si>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</si>
  <si>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</si>
  <si>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</si>
  <si>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</si>
  <si>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</si>
  <si>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</si>
  <si>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</si>
  <si>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</si>
  <si>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</si>
  <si>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</si>
  <si>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</si>
  <si>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</si>
  <si>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</si>
  <si>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</si>
  <si>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</si>
  <si>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</si>
  <si>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</si>
  <si>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</si>
  <si>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</si>
  <si>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</si>
  <si>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</si>
  <si>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</si>
  <si>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</si>
  <si>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</si>
  <si>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</si>
  <si>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</si>
  <si>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</si>
  <si>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</si>
  <si>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</si>
  <si>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</si>
  <si>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</si>
  <si>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</si>
  <si>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</si>
  <si>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</si>
  <si>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</si>
  <si>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</si>
  <si>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</si>
  <si>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</si>
  <si>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</si>
  <si>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</si>
  <si>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</si>
  <si>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</si>
  <si>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</si>
  <si>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</si>
  <si>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</si>
  <si>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</si>
  <si>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</si>
  <si>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</si>
  <si>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</si>
  <si>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</si>
  <si>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</si>
  <si>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</si>
  <si>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</si>
  <si>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</si>
  <si>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</si>
  <si>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</si>
  <si>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</si>
  <si>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</si>
  <si>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</si>
  <si>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</si>
  <si>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</si>
  <si>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</si>
  <si>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</si>
  <si>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</si>
  <si>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</si>
  <si>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</si>
  <si>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</si>
  <si>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</si>
  <si>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</si>
  <si>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</si>
  <si>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</si>
  <si>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</si>
  <si>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</si>
  <si>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</si>
  <si>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</si>
  <si>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</si>
  <si>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</si>
  <si>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</si>
  <si>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</si>
  <si>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</si>
  <si>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</si>
  <si>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</si>
  <si>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</si>
  <si>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</si>
  <si>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</si>
  <si>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</si>
  <si>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</si>
  <si>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</si>
  <si>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</si>
  <si>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</si>
  <si>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</si>
  <si>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</si>
  <si>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</si>
  <si>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</si>
  <si>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</si>
  <si>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</si>
  <si>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</si>
  <si>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</si>
  <si>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</si>
  <si>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</si>
  <si>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</si>
  <si>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</si>
  <si>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</si>
  <si>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</si>
  <si>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</si>
  <si>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</si>
  <si>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</si>
  <si>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</si>
  <si>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</si>
  <si>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</si>
  <si>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</si>
  <si>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</si>
  <si>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</si>
  <si>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</si>
  <si>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</si>
  <si>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</si>
  <si>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</si>
  <si>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</si>
  <si>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</si>
  <si>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</si>
  <si>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</si>
  <si>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</si>
  <si>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</si>
  <si>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</si>
  <si>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</si>
  <si>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</si>
  <si>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</si>
  <si>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</si>
  <si>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</si>
  <si>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</si>
  <si>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</si>
  <si>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</si>
  <si>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</si>
  <si>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</si>
  <si>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</si>
  <si>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</si>
  <si>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</si>
  <si>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</si>
  <si>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</si>
  <si>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</si>
  <si>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</si>
  <si>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</si>
  <si>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</si>
  <si>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</si>
  <si>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</si>
  <si>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</si>
  <si>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</si>
  <si>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</si>
  <si>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</si>
  <si>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</si>
  <si>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</si>
  <si>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</si>
  <si>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</si>
  <si>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</si>
  <si>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</si>
  <si>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</si>
  <si>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</si>
  <si>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</si>
  <si>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</si>
  <si>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</si>
  <si>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</si>
  <si>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</si>
  <si>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</si>
  <si>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</si>
  <si>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</si>
  <si>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</si>
  <si>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</si>
  <si>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</si>
  <si>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</si>
  <si>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</si>
  <si>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</si>
  <si>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</si>
  <si>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</si>
  <si>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</si>
  <si>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</si>
  <si>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</si>
  <si>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</si>
  <si>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</si>
  <si>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</si>
  <si>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</si>
  <si>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</si>
  <si>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</si>
  <si>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</si>
  <si>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</si>
  <si>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</si>
  <si>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</si>
  <si>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</si>
  <si>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</si>
  <si>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</si>
  <si>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</si>
  <si>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</si>
  <si>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</si>
  <si>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</si>
  <si>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</si>
  <si>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</si>
  <si>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</si>
  <si>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</si>
  <si>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</si>
  <si>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</si>
  <si>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</si>
  <si>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</si>
  <si>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</si>
  <si>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</si>
  <si>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</si>
  <si>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</si>
  <si>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</si>
  <si>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</si>
  <si>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</si>
  <si>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</si>
  <si>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</si>
  <si>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</si>
  <si>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</si>
  <si>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</si>
  <si>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</si>
  <si>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</si>
  <si>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</si>
  <si>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</si>
  <si>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</si>
  <si>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</si>
  <si>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</si>
  <si>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</si>
  <si>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</si>
  <si>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</si>
  <si>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</si>
  <si>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</si>
  <si>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</si>
  <si>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</si>
  <si>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</si>
  <si>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</si>
  <si>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</si>
  <si>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</si>
  <si>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</si>
  <si>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</si>
  <si>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</si>
  <si>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</si>
  <si>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</si>
  <si>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</si>
  <si>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</si>
  <si>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</si>
  <si>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</si>
  <si>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</si>
  <si>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</si>
  <si>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</si>
  <si>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</si>
  <si>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</si>
  <si>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</si>
  <si>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</si>
  <si>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</si>
  <si>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</si>
  <si>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</si>
  <si>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</si>
  <si>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</si>
  <si>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</si>
  <si>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</si>
  <si>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</si>
  <si>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</si>
  <si>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</si>
  <si>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</si>
  <si>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</si>
  <si>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</si>
  <si>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</si>
  <si>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</si>
  <si>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</si>
  <si>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</si>
  <si>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</si>
  <si>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</si>
  <si>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</si>
  <si>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</si>
  <si>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</si>
  <si>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</si>
  <si>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</si>
  <si>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</si>
  <si>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</si>
  <si>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</si>
  <si>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</si>
  <si>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</si>
  <si>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</si>
  <si>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</si>
  <si>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</si>
  <si>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</si>
  <si>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</si>
  <si>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</si>
  <si>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</si>
  <si>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</si>
  <si>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</si>
  <si>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</si>
  <si>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</si>
  <si>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</si>
  <si>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</si>
  <si>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</si>
  <si>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</si>
  <si>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</si>
  <si>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</si>
  <si>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</si>
  <si>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</si>
  <si>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</si>
  <si>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</si>
  <si>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</si>
  <si>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</si>
  <si>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</si>
  <si>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</si>
  <si>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</si>
  <si>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</si>
  <si>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</si>
  <si>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</si>
  <si>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</si>
  <si>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</si>
  <si>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</si>
  <si>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</si>
  <si>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</si>
  <si>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</si>
  <si>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</si>
  <si>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</si>
  <si>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</si>
  <si>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</si>
  <si>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</si>
  <si>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</si>
  <si>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</si>
  <si>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</si>
  <si>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</si>
  <si>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</si>
  <si>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</si>
  <si>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</si>
  <si>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</si>
  <si>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</si>
  <si>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</si>
  <si>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</si>
  <si>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</si>
  <si>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</si>
  <si>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</si>
  <si>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</si>
  <si>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</si>
  <si>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</si>
  <si>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</si>
  <si>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</si>
  <si>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</si>
  <si>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</si>
  <si>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</si>
  <si>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</si>
  <si>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</si>
  <si>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</si>
  <si>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</si>
  <si>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</si>
  <si>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</si>
  <si>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</si>
  <si>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</si>
  <si>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</si>
  <si>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</si>
  <si>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</si>
  <si>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</si>
  <si>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</si>
  <si>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</si>
  <si>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</si>
  <si>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</si>
  <si>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</si>
  <si>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</si>
  <si>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</si>
  <si>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</si>
  <si>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</si>
  <si>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</si>
  <si>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</si>
  <si>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</si>
  <si>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</si>
  <si>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</si>
  <si>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</si>
  <si>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</si>
  <si>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</si>
  <si>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</si>
  <si>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</si>
  <si>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</si>
  <si>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</si>
  <si>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</si>
  <si>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</si>
  <si>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</si>
  <si>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</si>
  <si>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</si>
  <si>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</si>
  <si>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</si>
  <si>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</si>
  <si>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</si>
  <si>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</si>
  <si>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</si>
  <si>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</si>
  <si>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</si>
  <si>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</si>
  <si>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</si>
  <si>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</si>
  <si>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</si>
  <si>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</si>
  <si>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</si>
  <si>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</si>
  <si>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</si>
  <si>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</si>
  <si>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</si>
  <si>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</si>
  <si>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</si>
  <si>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</si>
  <si>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</si>
  <si>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</si>
  <si>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</si>
  <si>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</si>
  <si>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</si>
  <si>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</si>
  <si>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</si>
  <si>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</si>
  <si>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</si>
  <si>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</si>
  <si>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</si>
  <si>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</si>
  <si>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</si>
  <si>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</si>
  <si>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</si>
  <si>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</si>
  <si>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</si>
  <si>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</si>
  <si>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</si>
  <si>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</si>
  <si>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</si>
  <si>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</si>
  <si>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</si>
  <si>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</si>
  <si>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</si>
  <si>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</si>
  <si>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</si>
  <si>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</si>
  <si>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</si>
  <si>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</si>
  <si>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</si>
  <si>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</si>
  <si>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</si>
  <si>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</si>
  <si>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</si>
  <si>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</si>
  <si>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</si>
  <si>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</si>
  <si>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</si>
  <si>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</si>
  <si>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</si>
  <si>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</si>
  <si>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</si>
  <si>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</si>
  <si>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</si>
  <si>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</si>
  <si>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</si>
  <si>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</si>
  <si>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</si>
  <si>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</si>
  <si>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</si>
  <si>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</si>
  <si>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</si>
  <si>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</si>
  <si>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</si>
  <si>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</si>
  <si>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</si>
  <si>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</si>
  <si>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</si>
  <si>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</si>
  <si>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</si>
  <si>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</si>
  <si>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</si>
  <si>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</si>
  <si>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</si>
  <si>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</si>
  <si>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</si>
  <si>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</si>
  <si>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</si>
  <si>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</si>
  <si>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</si>
  <si>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</si>
  <si>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</si>
  <si>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</si>
  <si>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</si>
  <si>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</si>
  <si>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</si>
  <si>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</si>
  <si>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</si>
  <si>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</si>
  <si>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</si>
  <si>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</si>
  <si>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</si>
  <si>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</si>
  <si>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</si>
  <si>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</si>
  <si>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</si>
  <si>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</si>
  <si>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</si>
  <si>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</si>
  <si>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</si>
  <si>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</si>
  <si>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</si>
  <si>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</si>
  <si>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</si>
  <si>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</si>
  <si>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</si>
  <si>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</si>
  <si>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</si>
  <si>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</si>
  <si>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</si>
  <si>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</si>
  <si>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</si>
  <si>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</si>
  <si>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</si>
  <si>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</si>
  <si>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</si>
  <si>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</si>
  <si>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</si>
  <si>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</si>
  <si>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</si>
  <si>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</si>
  <si>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</si>
  <si>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</si>
  <si>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</si>
  <si>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</si>
  <si>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</si>
  <si>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</si>
  <si>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</si>
  <si>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</si>
  <si>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</si>
  <si>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</si>
  <si>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</si>
  <si>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</si>
  <si>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</si>
  <si>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</si>
  <si>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</si>
  <si>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</si>
  <si>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</si>
  <si>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</si>
  <si>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</si>
  <si>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</si>
  <si>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</si>
  <si>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</si>
  <si>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</si>
  <si>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</si>
  <si>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</si>
  <si>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</si>
  <si>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</si>
  <si>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</si>
  <si>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</si>
  <si>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</si>
  <si>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</si>
  <si>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</si>
  <si>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</si>
  <si>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</si>
  <si>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</si>
  <si>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</si>
  <si>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</si>
  <si>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</si>
  <si>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</si>
  <si>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</si>
  <si>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</si>
  <si>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</si>
  <si>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</si>
  <si>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</si>
  <si>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</si>
  <si>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</si>
  <si>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</si>
  <si>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</si>
  <si>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</si>
  <si>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</si>
  <si>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</si>
  <si>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</si>
  <si>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</si>
  <si>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</si>
  <si>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</si>
  <si>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</si>
  <si>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</si>
  <si>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</si>
  <si>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</si>
  <si>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</si>
  <si>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</si>
  <si>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</si>
  <si>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</si>
  <si>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</si>
  <si>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</si>
  <si>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</si>
  <si>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</si>
  <si>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</si>
  <si>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</si>
  <si>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</si>
  <si>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</si>
  <si>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</si>
  <si>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</si>
  <si>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</si>
  <si>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</si>
  <si>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</si>
  <si>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</si>
  <si>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</si>
  <si>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</si>
  <si>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</si>
  <si>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</si>
  <si>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</si>
  <si>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</si>
  <si>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</si>
  <si>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</si>
  <si>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</si>
  <si>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</si>
  <si>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</si>
  <si>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</si>
  <si>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</si>
  <si>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</si>
  <si>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</si>
  <si>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</si>
  <si>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</si>
  <si>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</si>
  <si>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</si>
  <si>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</si>
  <si>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</si>
  <si>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</si>
  <si>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</si>
  <si>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</si>
  <si>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</si>
  <si>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</si>
  <si>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</si>
  <si>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</si>
  <si>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</si>
  <si>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</si>
  <si>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</si>
  <si>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</si>
  <si>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</si>
  <si>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</si>
  <si>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</si>
  <si>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</si>
  <si>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</si>
  <si>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</si>
  <si>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</si>
  <si>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</si>
  <si>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</si>
  <si>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</si>
  <si>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</si>
  <si>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</si>
  <si>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</si>
  <si>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</si>
  <si>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</si>
  <si>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</si>
  <si>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</si>
  <si>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</si>
  <si>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</si>
  <si>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</si>
  <si>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</si>
  <si>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</si>
  <si>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</si>
  <si>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</si>
  <si>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</si>
  <si>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</si>
  <si>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</si>
  <si>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</si>
  <si>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</si>
  <si>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</si>
  <si>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</si>
  <si>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</si>
  <si>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</si>
  <si>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</si>
  <si>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</si>
  <si>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</si>
  <si>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</si>
  <si>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</si>
  <si>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</si>
  <si>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</si>
  <si>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</si>
  <si>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</si>
  <si>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</si>
  <si>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</si>
  <si>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</si>
  <si>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</si>
  <si>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</si>
  <si>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</si>
  <si>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</si>
  <si>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</si>
  <si>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</si>
  <si>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</si>
  <si>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</si>
  <si>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</si>
  <si>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</si>
  <si>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</si>
  <si>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</si>
  <si>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</si>
  <si>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</si>
  <si>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</si>
  <si>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</si>
  <si>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</si>
  <si>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</si>
  <si>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</si>
  <si>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</si>
  <si>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</si>
  <si>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</si>
  <si>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</si>
  <si>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</si>
  <si>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</si>
  <si>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</si>
  <si>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</si>
  <si>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</si>
  <si>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</si>
  <si>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</si>
  <si>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</si>
  <si>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</si>
  <si>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</si>
  <si>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</si>
  <si>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</si>
  <si>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</si>
  <si>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</si>
  <si>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</si>
  <si>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</si>
  <si>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</si>
  <si>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</si>
  <si>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</si>
  <si>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</si>
  <si>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</si>
  <si>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</si>
  <si>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</si>
  <si>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</si>
  <si>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</si>
  <si>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</si>
  <si>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</si>
  <si>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</si>
  <si>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</si>
  <si>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</si>
  <si>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</si>
  <si>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</si>
  <si>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</si>
  <si>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</si>
  <si>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</si>
  <si>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</si>
  <si>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</si>
  <si>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</si>
  <si>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</si>
  <si>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</si>
  <si>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</si>
  <si>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</si>
  <si>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</si>
  <si>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</si>
  <si>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</si>
  <si>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</si>
  <si>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</si>
  <si>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</si>
  <si>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</si>
  <si>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</si>
  <si>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</si>
  <si>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</si>
  <si>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</si>
  <si>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</si>
  <si>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</si>
  <si>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</si>
  <si>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</si>
  <si>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</si>
  <si>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</si>
  <si>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</si>
  <si>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</si>
  <si>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</si>
  <si>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</si>
  <si>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</si>
  <si>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</si>
  <si>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</si>
  <si>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</si>
  <si>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</si>
  <si>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</si>
  <si>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</si>
  <si>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</si>
  <si>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</si>
  <si>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</si>
  <si>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</si>
  <si>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</si>
  <si>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</si>
  <si>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</si>
  <si>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</si>
  <si>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</si>
  <si>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</si>
  <si>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</si>
  <si>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</si>
  <si>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</si>
  <si>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</si>
  <si>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</si>
  <si>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</si>
  <si>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</si>
  <si>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</si>
  <si>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</si>
  <si>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</si>
  <si>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</si>
  <si>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</si>
  <si>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</si>
  <si>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</si>
  <si>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</si>
  <si>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</si>
  <si>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</si>
  <si>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</si>
  <si>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</si>
  <si>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</si>
  <si>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</si>
  <si>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</si>
  <si>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</si>
  <si>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</si>
  <si>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</si>
  <si>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</si>
  <si>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</si>
  <si>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</si>
  <si>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</si>
  <si>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</si>
  <si>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</si>
  <si>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</si>
  <si>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</si>
  <si>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</si>
  <si>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</si>
  <si>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</si>
  <si>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</si>
  <si>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</si>
  <si>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</si>
  <si>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</si>
  <si>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</si>
  <si>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</si>
  <si>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</si>
  <si>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</si>
  <si>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</si>
  <si>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</si>
  <si>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</si>
  <si>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</si>
  <si>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</si>
  <si>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</si>
  <si>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</si>
  <si>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</si>
  <si>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</si>
  <si>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</si>
  <si>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</si>
  <si>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</si>
  <si>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</si>
  <si>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</si>
  <si>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</si>
  <si>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</si>
  <si>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</si>
  <si>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</si>
  <si>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</si>
  <si>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</si>
  <si>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</si>
  <si>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</si>
  <si>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</si>
  <si>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</si>
  <si>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</si>
  <si>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</si>
  <si>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</si>
  <si>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</si>
  <si>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</si>
  <si>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</si>
  <si>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</si>
  <si>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</si>
  <si>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</si>
  <si>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</si>
  <si>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</si>
  <si>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</si>
  <si>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</si>
  <si>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</si>
  <si>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</si>
  <si>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</si>
  <si>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</si>
  <si>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</si>
  <si>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</si>
  <si>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</si>
  <si>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</si>
  <si>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</si>
  <si>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</si>
  <si>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</si>
  <si>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</si>
  <si>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</si>
  <si>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</si>
  <si>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</si>
  <si>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</si>
  <si>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</si>
  <si>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</si>
  <si>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</si>
  <si>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</si>
  <si>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</si>
  <si>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</si>
  <si>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</si>
  <si>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</si>
  <si>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</si>
  <si>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</si>
  <si>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</si>
  <si>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</si>
  <si>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</si>
  <si>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</si>
  <si>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</si>
  <si>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</si>
  <si>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</si>
  <si>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</si>
  <si>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</si>
  <si>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</si>
  <si>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</si>
  <si>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</si>
  <si>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</si>
  <si>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</si>
  <si>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</si>
  <si>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</si>
  <si>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</si>
  <si>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</si>
  <si>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</si>
  <si>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</si>
  <si>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</si>
  <si>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</si>
  <si>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</si>
  <si>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</si>
  <si>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</si>
  <si>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</si>
  <si>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</si>
  <si>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</si>
  <si>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</si>
  <si>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</si>
  <si>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</si>
  <si>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</si>
  <si>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</si>
  <si>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</si>
  <si>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</si>
  <si>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</si>
  <si>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</si>
  <si>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</si>
  <si>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</si>
  <si>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</si>
  <si>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</si>
  <si>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</si>
  <si>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</si>
  <si>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</si>
  <si>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</si>
  <si>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</si>
  <si>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</si>
  <si>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</si>
  <si>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</si>
  <si>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</si>
  <si>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</si>
  <si>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</si>
  <si>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</si>
  <si>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</si>
  <si>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</si>
  <si>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</si>
  <si>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</si>
  <si>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</si>
  <si>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</si>
  <si>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</si>
  <si>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</si>
  <si>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</si>
  <si>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</si>
  <si>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</si>
  <si>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</si>
  <si>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</si>
  <si>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</si>
  <si>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</si>
  <si>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</si>
  <si>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</si>
  <si>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</si>
  <si>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</si>
  <si>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</si>
  <si>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</si>
  <si>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</si>
  <si>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</si>
  <si>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</si>
  <si>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</si>
  <si>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</si>
  <si>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</si>
  <si>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</si>
  <si>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</si>
  <si>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</si>
  <si>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</si>
  <si>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</si>
  <si>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</si>
  <si>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</si>
  <si>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</si>
  <si>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</si>
  <si>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</si>
  <si>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</si>
  <si>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</si>
  <si>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</si>
  <si>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</si>
  <si>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</si>
  <si>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</si>
  <si>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</si>
  <si>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</si>
  <si>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</si>
  <si>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</si>
  <si>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</si>
  <si>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</si>
  <si>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</si>
  <si>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</si>
  <si>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</si>
  <si>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</si>
  <si>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</si>
  <si>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</si>
  <si>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</si>
  <si>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</si>
  <si>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</si>
  <si>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</si>
  <si>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</si>
  <si>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</si>
  <si>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</si>
  <si>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</si>
  <si>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</si>
  <si>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</si>
  <si>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</si>
  <si>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</si>
  <si>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</si>
  <si>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</si>
  <si>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</si>
  <si>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</si>
  <si>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</si>
  <si>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</si>
  <si>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</si>
  <si>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</si>
  <si>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</si>
  <si>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</si>
  <si>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</si>
  <si>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</si>
  <si>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</si>
  <si>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</si>
  <si>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</si>
  <si>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</si>
  <si>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</si>
  <si>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</si>
  <si>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</si>
  <si>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</si>
  <si>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</si>
  <si>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</si>
  <si>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</si>
  <si>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</si>
  <si>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</si>
  <si>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</si>
  <si>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</si>
  <si>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</si>
  <si>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</si>
  <si>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</si>
  <si>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</si>
  <si>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</si>
  <si>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</si>
  <si>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</si>
  <si>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</si>
  <si>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</si>
  <si>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</si>
  <si>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</si>
  <si>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</si>
  <si>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</si>
  <si>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</si>
  <si>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</si>
  <si>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</si>
  <si>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</si>
  <si>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</si>
  <si>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</si>
  <si>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</si>
  <si>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</si>
  <si>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</si>
  <si>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</si>
  <si>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</si>
  <si>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</si>
  <si>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</si>
  <si>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</si>
  <si>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</si>
  <si>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</si>
  <si>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</si>
  <si>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</si>
  <si>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</si>
  <si>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</si>
  <si>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</si>
  <si>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</si>
  <si>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</si>
  <si>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</si>
  <si>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</si>
  <si>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</si>
  <si>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</si>
  <si>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</si>
  <si>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</si>
  <si>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</si>
  <si>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</si>
  <si>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</si>
  <si>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</si>
  <si>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</si>
  <si>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</si>
  <si>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</si>
  <si>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</si>
  <si>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</si>
  <si>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</si>
  <si>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</si>
  <si>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</si>
  <si>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</si>
  <si>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</si>
  <si>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</si>
  <si>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</si>
  <si>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</si>
  <si>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</si>
  <si>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</si>
  <si>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</si>
  <si>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</si>
  <si>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</si>
  <si>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</si>
  <si>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</si>
  <si>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</si>
  <si>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</si>
  <si>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</si>
  <si>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</si>
  <si>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</si>
  <si>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</si>
  <si>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</si>
  <si>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</si>
  <si>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</si>
  <si>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</si>
  <si>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</si>
  <si>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</si>
  <si>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</si>
  <si>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</si>
  <si>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</si>
  <si>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</si>
  <si>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</si>
  <si>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</si>
  <si>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</si>
  <si>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</si>
  <si>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</si>
  <si>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</si>
  <si>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</si>
  <si>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</si>
  <si>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</si>
  <si>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</si>
  <si>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</si>
  <si>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</si>
  <si>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</si>
  <si>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</si>
  <si>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</si>
  <si>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</si>
  <si>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</si>
  <si>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</si>
  <si>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</si>
  <si>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</si>
  <si>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</si>
  <si>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</si>
  <si>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</si>
  <si>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</si>
  <si>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</si>
  <si>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</si>
  <si>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</si>
  <si>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</si>
  <si>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</si>
  <si>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</si>
  <si>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</si>
  <si>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</si>
  <si>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</si>
  <si>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</si>
  <si>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</si>
  <si>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</si>
  <si>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</si>
  <si>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</si>
  <si>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</si>
  <si>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</si>
  <si>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</si>
  <si>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</si>
  <si>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</si>
  <si>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</si>
  <si>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</si>
  <si>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</si>
  <si>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</si>
  <si>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</si>
  <si>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</si>
  <si>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</si>
  <si>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</si>
  <si>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</si>
  <si>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</si>
  <si>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</si>
  <si>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</si>
  <si>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</si>
  <si>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</si>
  <si>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</si>
  <si>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</si>
  <si>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</si>
  <si>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</si>
  <si>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</si>
  <si>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</si>
  <si>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</si>
  <si>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</si>
  <si>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</si>
  <si>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</si>
  <si>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</si>
  <si>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</si>
  <si>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</si>
  <si>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</si>
  <si>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</si>
  <si>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</si>
  <si>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</si>
  <si>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</si>
  <si>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</si>
  <si>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</si>
  <si>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</si>
  <si>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</si>
  <si>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</si>
  <si>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</si>
  <si>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</si>
  <si>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</si>
  <si>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</si>
  <si>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</si>
  <si>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</si>
  <si>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</si>
  <si>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</si>
  <si>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</si>
  <si>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</si>
  <si>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</si>
  <si>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</si>
  <si>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</si>
  <si>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</si>
  <si>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</si>
  <si>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</si>
  <si>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</si>
  <si>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</si>
  <si>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</si>
  <si>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</si>
  <si>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</si>
  <si>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</si>
  <si>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</si>
  <si>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</si>
  <si>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</si>
  <si>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</si>
  <si>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</si>
  <si>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</si>
  <si>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</si>
  <si>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</si>
  <si>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</si>
  <si>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</si>
  <si>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</si>
  <si>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</si>
  <si>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</si>
  <si>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</si>
  <si>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</si>
  <si>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</si>
  <si>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</si>
  <si>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</si>
  <si>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</si>
  <si>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</si>
  <si>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</si>
  <si>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</si>
  <si>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</si>
  <si>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</si>
  <si>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</si>
  <si>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</si>
  <si>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</si>
  <si>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</si>
  <si>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</si>
  <si>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</si>
  <si>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</si>
  <si>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</si>
  <si>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</si>
  <si>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</si>
  <si>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</si>
  <si>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</si>
  <si>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</si>
  <si>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</si>
  <si>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</si>
  <si>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</si>
  <si>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</si>
  <si>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</si>
  <si>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</si>
  <si>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</si>
  <si>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</si>
  <si>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</si>
  <si>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</si>
  <si>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</si>
  <si>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</si>
  <si>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</si>
  <si>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</si>
  <si>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</si>
  <si>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</si>
  <si>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</si>
  <si>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</si>
  <si>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</si>
  <si>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</si>
  <si>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</si>
  <si>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</si>
  <si>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</si>
  <si>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</si>
  <si>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</si>
  <si>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</si>
  <si>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</si>
  <si>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</si>
  <si>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</si>
  <si>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</si>
  <si>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</si>
  <si>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</si>
  <si>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</si>
  <si>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</si>
  <si>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</si>
  <si>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</si>
  <si>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</si>
  <si>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</si>
  <si>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</si>
  <si>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</si>
  <si>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</si>
  <si>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</si>
  <si>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</si>
  <si>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</si>
  <si>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</si>
  <si>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</si>
  <si>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</si>
  <si>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</si>
  <si>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</si>
  <si>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</si>
  <si>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</si>
  <si>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</si>
  <si>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</si>
  <si>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</si>
  <si>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</si>
  <si>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</si>
  <si>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</si>
  <si>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</si>
  <si>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</si>
  <si>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</si>
  <si>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</si>
  <si>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</si>
  <si>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</si>
  <si>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</si>
  <si>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</si>
  <si>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</si>
  <si>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</si>
  <si>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</si>
  <si>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</si>
  <si>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</si>
  <si>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</si>
  <si>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</si>
  <si>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</si>
  <si>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</si>
  <si>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</si>
  <si>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</si>
  <si>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</si>
  <si>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</si>
  <si>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</si>
  <si>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</si>
  <si>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</si>
  <si>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</si>
  <si>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</si>
  <si>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</si>
  <si>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</si>
  <si>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</si>
  <si>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</si>
  <si>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</si>
  <si>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</si>
  <si>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</si>
  <si>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</si>
  <si>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</si>
  <si>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</si>
  <si>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</si>
  <si>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</si>
  <si>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</si>
  <si>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</si>
  <si>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</si>
  <si>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</si>
  <si>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</si>
  <si>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</si>
  <si>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</si>
  <si>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</si>
  <si>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</si>
  <si>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</si>
  <si>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</si>
  <si>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</si>
  <si>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</si>
  <si>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</si>
  <si>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</si>
  <si>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</si>
  <si>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</si>
  <si>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</si>
  <si>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</si>
  <si>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</si>
  <si>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</si>
  <si>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</si>
  <si>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</si>
  <si>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</si>
  <si>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</si>
  <si>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</si>
  <si>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</si>
  <si>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</si>
  <si>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</si>
  <si>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</si>
  <si>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</si>
  <si>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</si>
  <si>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</si>
  <si>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</si>
  <si>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</si>
  <si>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</si>
  <si>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</si>
  <si>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</si>
  <si>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</si>
  <si>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</si>
  <si>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</si>
  <si>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</si>
  <si>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</si>
  <si>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</si>
  <si>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</si>
  <si>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</si>
  <si>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</si>
  <si>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</si>
  <si>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</si>
  <si>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</si>
  <si>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</si>
  <si>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</si>
  <si>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</si>
  <si>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</si>
  <si>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</si>
  <si>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</si>
  <si>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</si>
  <si>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</si>
  <si>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</si>
  <si>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</si>
  <si>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</si>
  <si>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</si>
  <si>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</si>
  <si>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</si>
  <si>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</si>
  <si>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</si>
  <si>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</si>
  <si>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</si>
  <si>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</si>
  <si>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</si>
  <si>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</si>
  <si>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</si>
  <si>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</si>
  <si>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</si>
  <si>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</si>
  <si>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</si>
  <si>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</si>
  <si>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</si>
  <si>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</si>
  <si>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</si>
  <si>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</si>
  <si>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</si>
  <si>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</si>
  <si>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</si>
  <si>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</si>
  <si>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</si>
  <si>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</si>
  <si>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</si>
  <si>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</si>
  <si>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</si>
  <si>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</si>
  <si>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</si>
  <si>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</si>
  <si>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</si>
  <si>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</si>
  <si>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</si>
  <si>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</si>
  <si>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</si>
  <si>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</si>
  <si>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</si>
  <si>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</si>
  <si>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</si>
  <si>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</si>
  <si>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</si>
  <si>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</si>
  <si>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</si>
  <si>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</si>
  <si>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</si>
  <si>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</si>
  <si>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</si>
  <si>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</si>
  <si>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</si>
  <si>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</si>
  <si>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</si>
  <si>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</si>
  <si>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</si>
  <si>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</si>
  <si>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</si>
  <si>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</si>
  <si>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</si>
  <si>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</si>
  <si>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</si>
  <si>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</si>
  <si>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</si>
  <si>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</si>
  <si>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</si>
  <si>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</si>
  <si>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</si>
  <si>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</si>
  <si>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</si>
  <si>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</si>
  <si>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</si>
  <si>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</si>
  <si>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</si>
  <si>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</si>
  <si>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</si>
  <si>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</si>
  <si>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</si>
  <si>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</si>
  <si>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</si>
  <si>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</si>
  <si>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</si>
  <si>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</si>
  <si>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</si>
  <si>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</si>
  <si>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</si>
  <si>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</si>
  <si>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</si>
  <si>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</si>
  <si>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</si>
  <si>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</si>
  <si>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</si>
  <si>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</si>
  <si>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</si>
  <si>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</si>
  <si>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</si>
  <si>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</si>
  <si>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</si>
  <si>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</si>
  <si>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</si>
  <si>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</si>
  <si>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</si>
  <si>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</si>
  <si>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</si>
  <si>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</si>
  <si>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</si>
  <si>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</si>
  <si>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</si>
  <si>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</si>
  <si>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</si>
  <si>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</si>
  <si>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</si>
  <si>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</si>
  <si>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</si>
  <si>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</si>
  <si>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</si>
  <si>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</si>
  <si>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</si>
  <si>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</si>
  <si>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</si>
  <si>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</si>
  <si>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</si>
  <si>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</si>
  <si>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</si>
  <si>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</si>
  <si>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</si>
  <si>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</si>
  <si>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</si>
  <si>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</si>
  <si>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</si>
  <si>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</si>
  <si>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</si>
  <si>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</si>
  <si>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</si>
  <si>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</si>
  <si>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</si>
  <si>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</si>
  <si>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</si>
  <si>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</si>
  <si>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</si>
  <si>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</si>
  <si>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</si>
  <si>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</si>
  <si>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</si>
  <si>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</si>
  <si>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</si>
  <si>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</si>
  <si>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</si>
  <si>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</si>
  <si>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</si>
  <si>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</si>
  <si>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</si>
  <si>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</si>
  <si>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</si>
  <si>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</si>
  <si>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</si>
  <si>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</si>
  <si>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</si>
  <si>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</si>
  <si>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</si>
  <si>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</si>
  <si>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</si>
  <si>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</si>
  <si>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</si>
  <si>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</si>
  <si>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</si>
  <si>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</si>
  <si>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</si>
  <si>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</si>
  <si>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</si>
  <si>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</si>
  <si>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</si>
  <si>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</si>
  <si>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</si>
  <si>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</si>
  <si>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</si>
  <si>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</si>
  <si>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</si>
  <si>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</si>
  <si>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</si>
  <si>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</si>
  <si>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</si>
  <si>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</si>
  <si>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</si>
  <si>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</si>
  <si>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</si>
  <si>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</si>
  <si>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</si>
  <si>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</si>
  <si>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</si>
  <si>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</si>
  <si>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</si>
  <si>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</si>
  <si>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</si>
  <si>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</si>
  <si>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</si>
  <si>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</si>
  <si>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</si>
  <si>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</si>
  <si>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</si>
  <si>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</si>
  <si>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</si>
  <si>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</si>
  <si>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</si>
  <si>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</si>
  <si>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</si>
  <si>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</si>
  <si>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</si>
  <si>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</si>
  <si>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</si>
  <si>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</si>
  <si>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</si>
  <si>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</si>
  <si>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</si>
  <si>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</si>
  <si>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</si>
  <si>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</si>
  <si>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</si>
  <si>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</si>
  <si>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</si>
  <si>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</si>
  <si>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</si>
  <si>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</si>
  <si>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</si>
  <si>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</si>
  <si>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</si>
  <si>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</si>
  <si>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</si>
  <si>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</si>
  <si>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</si>
  <si>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</si>
  <si>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</si>
  <si>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</si>
  <si>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</si>
  <si>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</si>
  <si>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</si>
  <si>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</si>
  <si>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</si>
  <si>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</si>
  <si>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</si>
  <si>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</si>
  <si>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</si>
  <si>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</si>
  <si>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</si>
  <si>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</si>
  <si>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</si>
  <si>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</si>
  <si>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</si>
  <si>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</si>
  <si>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</si>
  <si>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</si>
  <si>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</si>
  <si>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</si>
  <si>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</si>
  <si>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</si>
  <si>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</si>
  <si>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</si>
  <si>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</si>
  <si>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</si>
  <si>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</si>
  <si>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</si>
  <si>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</si>
  <si>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</si>
  <si>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</si>
  <si>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</si>
  <si>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</si>
  <si>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</si>
  <si>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</si>
  <si>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</si>
  <si>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</si>
  <si>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</si>
  <si>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</si>
  <si>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</si>
  <si>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</si>
  <si>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</si>
  <si>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</si>
  <si>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</si>
  <si>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</si>
  <si>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</si>
  <si>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</si>
  <si>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</si>
  <si>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</si>
  <si>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</si>
  <si>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</si>
  <si>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</si>
  <si>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</si>
  <si>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</si>
  <si>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</si>
  <si>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</si>
  <si>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</si>
  <si>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</si>
  <si>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</si>
  <si>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</si>
  <si>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</si>
  <si>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</si>
  <si>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</si>
  <si>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</si>
  <si>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</si>
  <si>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</si>
  <si>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</si>
  <si>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</si>
  <si>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</si>
  <si>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</si>
  <si>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</si>
  <si>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</si>
  <si>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</si>
  <si>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</si>
  <si>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</si>
  <si>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</si>
  <si>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</si>
  <si>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</si>
  <si>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</si>
  <si>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</si>
  <si>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</si>
  <si>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</si>
  <si>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</si>
  <si>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</si>
  <si>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</si>
  <si>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</si>
  <si>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</si>
  <si>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</si>
  <si>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</si>
  <si>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</si>
  <si>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</si>
  <si>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</si>
  <si>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</si>
  <si>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</si>
  <si>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</si>
  <si>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</si>
  <si>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</si>
  <si>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</si>
  <si>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</si>
  <si>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</si>
  <si>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</si>
  <si>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</si>
  <si>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</si>
  <si>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</si>
  <si>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</si>
  <si>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</si>
  <si>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</si>
  <si>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</si>
  <si>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</si>
  <si>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</si>
  <si>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</si>
  <si>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</si>
  <si>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</si>
  <si>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</si>
  <si>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</si>
  <si>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</si>
  <si>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</si>
  <si>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</si>
  <si>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</si>
  <si>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</si>
  <si>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</si>
  <si>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</si>
  <si>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</si>
  <si>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</si>
  <si>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</si>
  <si>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</si>
  <si>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</si>
  <si>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</si>
  <si>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</si>
  <si>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</si>
  <si>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</si>
  <si>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</si>
  <si>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</si>
  <si>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</si>
  <si>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</si>
  <si>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</si>
  <si>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</si>
  <si>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</si>
  <si>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</si>
  <si>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</si>
  <si>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</si>
  <si>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</si>
  <si>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</si>
  <si>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</si>
  <si>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</si>
  <si>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</si>
  <si>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</si>
  <si>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</si>
  <si>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</si>
  <si>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</si>
  <si>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</si>
  <si>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</si>
  <si>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</si>
  <si>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</si>
  <si>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</si>
  <si>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</si>
  <si>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</si>
  <si>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</si>
  <si>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</si>
  <si>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</si>
  <si>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</si>
  <si>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</si>
  <si>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</si>
  <si>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</si>
  <si>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</si>
  <si>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</si>
  <si>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</si>
  <si>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</si>
  <si>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</si>
  <si>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</si>
  <si>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</si>
  <si>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</si>
  <si>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</si>
  <si>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</si>
  <si>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</si>
  <si>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</si>
  <si>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</si>
  <si>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</si>
  <si>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</si>
  <si>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</si>
  <si>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</si>
  <si>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</si>
  <si>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</si>
  <si>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</si>
  <si>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</si>
  <si>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</si>
  <si>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</si>
  <si>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</si>
  <si>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</si>
  <si>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</si>
  <si>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</si>
  <si>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</si>
  <si>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</si>
  <si>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</si>
  <si>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</si>
  <si>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</si>
  <si>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</si>
  <si>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</si>
  <si>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</si>
  <si>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</si>
  <si>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</si>
  <si>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</si>
  <si>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</si>
  <si>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</si>
  <si>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</si>
  <si>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</si>
  <si>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</si>
  <si>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</si>
  <si>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</si>
  <si>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</si>
  <si>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</si>
  <si>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</si>
  <si>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</si>
  <si>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</si>
  <si>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</si>
  <si>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</si>
  <si>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</si>
  <si>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</si>
  <si>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</si>
  <si>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</si>
  <si>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</si>
  <si>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</si>
  <si>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</si>
  <si>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</si>
  <si>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</si>
  <si>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</si>
  <si>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</si>
  <si>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</si>
  <si>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</si>
  <si>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</si>
  <si>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</si>
  <si>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</si>
  <si>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</si>
  <si>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</si>
  <si>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</si>
  <si>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</si>
  <si>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</si>
  <si>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</si>
  <si>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</si>
  <si>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</si>
  <si>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</si>
  <si>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</si>
  <si>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</si>
  <si>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</si>
  <si>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</si>
  <si>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</si>
  <si>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</si>
  <si>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</si>
  <si>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</si>
  <si>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</si>
  <si>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</si>
  <si>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</si>
  <si>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</si>
  <si>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</si>
  <si>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</si>
  <si>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</si>
  <si>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</si>
  <si>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</si>
  <si>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</si>
  <si>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</si>
  <si>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</si>
  <si>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</si>
  <si>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</si>
  <si>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</si>
  <si>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</si>
  <si>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</si>
  <si>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</si>
  <si>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</si>
  <si>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</si>
  <si>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</si>
  <si>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</si>
  <si>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</si>
  <si>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</si>
  <si>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</si>
  <si>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</si>
  <si>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</si>
  <si>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</si>
  <si>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</si>
  <si>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</si>
  <si>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</si>
  <si>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</si>
  <si>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</si>
  <si>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</si>
  <si>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</si>
  <si>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</si>
  <si>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</si>
  <si>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</si>
  <si>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</si>
  <si>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</si>
  <si>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</si>
  <si>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</si>
  <si>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</si>
  <si>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</si>
  <si>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</si>
  <si>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</si>
  <si>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</si>
  <si>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</si>
  <si>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</si>
  <si>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</si>
  <si>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</si>
  <si>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</si>
  <si>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</si>
  <si>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</si>
  <si>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</si>
  <si>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</si>
  <si>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</si>
  <si>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</si>
  <si>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</si>
  <si>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</si>
  <si>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</si>
  <si>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</si>
  <si>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</si>
  <si>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</si>
  <si>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</si>
  <si>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</si>
  <si>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</si>
  <si>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</si>
  <si>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</si>
  <si>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</si>
  <si>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</si>
  <si>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</si>
  <si>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</si>
  <si>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</si>
  <si>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</si>
  <si>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</si>
  <si>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</si>
  <si>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</si>
  <si>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</si>
  <si>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</si>
  <si>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</si>
  <si>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</si>
  <si>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</si>
  <si>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</si>
  <si>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</si>
  <si>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</si>
  <si>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</si>
  <si>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</si>
  <si>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</si>
  <si>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</si>
  <si>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</si>
  <si>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</si>
  <si>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</si>
  <si>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</si>
  <si>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</si>
  <si>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</si>
  <si>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</si>
  <si>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</si>
  <si>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</si>
  <si>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</si>
  <si>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</si>
  <si>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</si>
  <si>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</si>
  <si>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</si>
  <si>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</si>
  <si>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</si>
  <si>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</si>
  <si>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</si>
  <si>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</si>
  <si>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</si>
  <si>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</si>
  <si>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</si>
  <si>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</si>
  <si>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</si>
  <si>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</si>
  <si>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</si>
  <si>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</si>
  <si>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</si>
  <si>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</si>
  <si>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</si>
  <si>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</si>
  <si>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</si>
  <si>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</si>
  <si>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</si>
  <si>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</si>
  <si>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</si>
  <si>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</si>
  <si>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</si>
  <si>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</si>
  <si>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</si>
  <si>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</si>
  <si>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</si>
  <si>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</si>
  <si>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</si>
  <si>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</si>
  <si>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</si>
  <si>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</si>
  <si>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</si>
  <si>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</si>
  <si>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</si>
  <si>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</si>
  <si>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</si>
  <si>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</si>
  <si>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</si>
  <si>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</si>
  <si>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</si>
  <si>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</si>
  <si>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</si>
  <si>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</si>
  <si>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</si>
  <si>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</si>
  <si>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</si>
  <si>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</si>
  <si>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</si>
  <si>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</si>
  <si>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</si>
  <si>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</si>
  <si>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</si>
  <si>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</si>
  <si>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</si>
  <si>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</si>
  <si>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</si>
  <si>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</si>
  <si>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</si>
  <si>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</si>
  <si>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</si>
  <si>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</si>
  <si>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</si>
  <si>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</si>
  <si>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</si>
  <si>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</si>
  <si>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</si>
  <si>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</si>
  <si>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</si>
  <si>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</si>
  <si>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</si>
  <si>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</si>
  <si>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</si>
  <si>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</si>
  <si>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</si>
  <si>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</si>
  <si>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</si>
  <si>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</si>
  <si>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</si>
  <si>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</si>
  <si>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</si>
  <si>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</si>
  <si>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</si>
  <si>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</si>
  <si>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</si>
  <si>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</si>
  <si>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</si>
  <si>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</si>
  <si>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</si>
  <si>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</si>
  <si>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</si>
  <si>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</si>
  <si>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</si>
  <si>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</si>
  <si>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</si>
  <si>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</si>
  <si>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</si>
  <si>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</si>
  <si>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</si>
  <si>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</si>
  <si>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</si>
  <si>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</si>
  <si>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</si>
  <si>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</si>
  <si>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</si>
  <si>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</si>
  <si>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</si>
  <si>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</si>
  <si>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</si>
  <si>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</si>
  <si>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</si>
  <si>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</si>
  <si>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</si>
  <si>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</si>
  <si>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</si>
  <si>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</si>
  <si>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</si>
  <si>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</si>
  <si>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</si>
  <si>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</si>
  <si>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</si>
  <si>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</si>
  <si>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</si>
  <si>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</si>
  <si>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</si>
  <si>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</si>
  <si>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</si>
  <si>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</si>
  <si>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</si>
  <si>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</si>
  <si>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</si>
  <si>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</si>
  <si>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</si>
  <si>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</si>
  <si>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</si>
  <si>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</si>
  <si>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</si>
  <si>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</si>
  <si>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</si>
  <si>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</si>
  <si>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</si>
  <si>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</si>
  <si>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</si>
  <si>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</si>
  <si>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</si>
  <si>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</si>
  <si>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</si>
  <si>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</si>
  <si>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</si>
  <si>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</si>
  <si>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</si>
  <si>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</si>
  <si>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</si>
  <si>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</si>
  <si>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</si>
  <si>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</si>
  <si>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</si>
  <si>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</si>
  <si>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</si>
  <si>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</si>
  <si>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</si>
  <si>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</si>
  <si>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</si>
  <si>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</si>
  <si>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</si>
  <si>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</si>
  <si>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</si>
  <si>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</si>
  <si>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</si>
  <si>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</si>
  <si>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</si>
  <si>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</si>
  <si>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</si>
  <si>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</si>
  <si>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</si>
  <si>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</si>
  <si>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</si>
  <si>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</si>
  <si>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</si>
  <si>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</si>
  <si>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</si>
  <si>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</si>
  <si>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</si>
  <si>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</si>
  <si>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</si>
  <si>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</si>
  <si>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</si>
  <si>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</si>
  <si>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</si>
  <si>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</si>
  <si>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</si>
  <si>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</si>
  <si>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</si>
  <si>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</si>
  <si>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</si>
  <si>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</si>
  <si>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</si>
  <si>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</si>
  <si>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</si>
  <si>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</si>
  <si>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</si>
  <si>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</si>
  <si>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</si>
  <si>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</si>
  <si>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</si>
  <si>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</si>
  <si>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</si>
  <si>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</si>
  <si>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</si>
  <si>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</si>
  <si>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</si>
  <si>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</si>
  <si>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</si>
  <si>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</si>
  <si>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</si>
  <si>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</si>
  <si>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</si>
  <si>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</si>
  <si>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</si>
  <si>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</si>
  <si>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</si>
  <si>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</si>
  <si>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</si>
  <si>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</si>
  <si>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</si>
  <si>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</si>
  <si>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</si>
  <si>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</si>
  <si>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</si>
  <si>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</si>
  <si>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</si>
  <si>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</si>
  <si>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</si>
  <si>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</si>
  <si>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</si>
  <si>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</si>
  <si>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</si>
  <si>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</si>
  <si>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</si>
  <si>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</si>
  <si>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</si>
  <si>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</si>
  <si>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</si>
  <si>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</si>
  <si>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</si>
  <si>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</si>
  <si>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</si>
  <si>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</si>
  <si>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</si>
  <si>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</si>
  <si>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</si>
  <si>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</si>
  <si>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</si>
  <si>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</si>
  <si>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</si>
  <si>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</si>
  <si>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</si>
  <si>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</si>
  <si>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</si>
  <si>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</si>
  <si>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</si>
  <si>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</si>
  <si>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</si>
  <si>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</si>
  <si>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</si>
  <si>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</si>
  <si>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</si>
  <si>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</si>
  <si>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</si>
  <si>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</si>
  <si>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</si>
  <si>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</si>
  <si>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</si>
  <si>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</si>
  <si>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</si>
  <si>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</si>
  <si>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</si>
  <si>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</si>
  <si>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</si>
  <si>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</si>
  <si>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</si>
  <si>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</si>
  <si>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</si>
  <si>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</si>
  <si>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</si>
  <si>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</si>
  <si>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</si>
  <si>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</si>
  <si>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</si>
  <si>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</si>
  <si>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</si>
  <si>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</si>
  <si>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</si>
  <si>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</si>
  <si>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</si>
  <si>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</si>
  <si>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</si>
  <si>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</si>
  <si>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</si>
  <si>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</si>
  <si>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</si>
  <si>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</si>
  <si>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</si>
  <si>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</si>
  <si>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</si>
  <si>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</si>
  <si>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</si>
  <si>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</si>
  <si>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</si>
  <si>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</si>
  <si>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</si>
  <si>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</si>
  <si>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</si>
  <si>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</si>
  <si>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</si>
  <si>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</si>
  <si>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</si>
  <si>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</si>
  <si>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</si>
  <si>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</si>
  <si>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</si>
  <si>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</si>
  <si>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</si>
  <si>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</si>
  <si>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</si>
  <si>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</si>
  <si>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</si>
  <si>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</si>
  <si>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</si>
  <si>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</si>
  <si>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</si>
  <si>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</si>
  <si>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</si>
  <si>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</si>
  <si>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</si>
  <si>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</si>
  <si>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</si>
  <si>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</si>
  <si>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</si>
  <si>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</si>
  <si>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</si>
  <si>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</si>
  <si>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</si>
  <si>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</si>
  <si>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</si>
  <si>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</si>
  <si>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</si>
  <si>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</si>
  <si>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</si>
  <si>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</si>
  <si>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</si>
  <si>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</si>
  <si>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</si>
  <si>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</si>
  <si>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</si>
  <si>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</si>
  <si>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</si>
  <si>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</si>
  <si>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</si>
  <si>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</si>
  <si>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</si>
  <si>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</si>
  <si>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</si>
  <si>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</si>
  <si>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</si>
  <si>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</si>
  <si>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</si>
  <si>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</si>
  <si>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</si>
  <si>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</si>
  <si>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</si>
  <si>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</si>
  <si>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</si>
  <si>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</si>
  <si>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</si>
  <si>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</si>
  <si>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</si>
  <si>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</si>
  <si>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</si>
  <si>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</si>
  <si>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</si>
  <si>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</si>
  <si>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</si>
  <si>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</si>
  <si>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</si>
  <si>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</si>
  <si>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</si>
  <si>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</si>
  <si>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</si>
  <si>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</si>
  <si>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</si>
  <si>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</si>
  <si>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</si>
  <si>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</si>
  <si>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</si>
  <si>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</si>
  <si>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</si>
  <si>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</si>
  <si>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</si>
  <si>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</si>
  <si>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</si>
  <si>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</si>
  <si>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</si>
  <si>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</si>
  <si>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</si>
  <si>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</si>
  <si>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</si>
  <si>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</si>
  <si>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</si>
  <si>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</si>
  <si>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</si>
  <si>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</si>
  <si>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</si>
  <si>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</si>
  <si>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</si>
  <si>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</si>
  <si>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</si>
  <si>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</si>
  <si>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</si>
  <si>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</si>
  <si>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</si>
  <si>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</si>
  <si>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</si>
  <si>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</si>
  <si>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</si>
  <si>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</si>
  <si>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</si>
  <si>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</si>
  <si>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</si>
  <si>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</si>
  <si>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</si>
  <si>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</si>
  <si>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</si>
  <si>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</si>
  <si>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</si>
  <si>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</si>
  <si>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</si>
  <si>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</si>
  <si>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</si>
  <si>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</si>
  <si>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</si>
  <si>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</si>
  <si>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</si>
  <si>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</si>
  <si>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</si>
  <si>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</si>
  <si>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</si>
  <si>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</si>
  <si>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</si>
  <si>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</si>
  <si>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</si>
  <si>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</si>
  <si>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</si>
  <si>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</si>
  <si>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</si>
  <si>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</si>
  <si>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</si>
  <si>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</si>
  <si>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</si>
  <si>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</si>
  <si>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</si>
  <si>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</si>
  <si>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</si>
  <si>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</si>
  <si>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</si>
  <si>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</si>
  <si>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</si>
  <si>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</si>
  <si>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</si>
  <si>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</si>
  <si>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</si>
  <si>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</si>
  <si>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</si>
  <si>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</si>
  <si>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</si>
  <si>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</si>
  <si>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</si>
  <si>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</si>
  <si>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</si>
  <si>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</si>
  <si>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</si>
  <si>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</si>
  <si>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</si>
  <si>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</si>
  <si>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</si>
  <si>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</si>
  <si>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</si>
  <si>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</si>
  <si>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</si>
  <si>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</si>
  <si>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</si>
  <si>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</si>
  <si>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</si>
  <si>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</si>
  <si>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</si>
  <si>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</si>
  <si>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</si>
  <si>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</si>
  <si>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</si>
  <si>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</si>
  <si>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</si>
  <si>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</si>
  <si>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</si>
  <si>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</si>
  <si>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</si>
  <si>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</si>
  <si>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</si>
  <si>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</si>
  <si>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</si>
  <si>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</si>
  <si>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</si>
  <si>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</si>
  <si>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</si>
  <si>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</si>
  <si>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</si>
  <si>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</si>
  <si>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</si>
  <si>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</si>
  <si>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</si>
  <si>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</si>
  <si>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</si>
  <si>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</si>
  <si>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</si>
  <si>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</si>
  <si>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</si>
  <si>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</si>
  <si>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</si>
  <si>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</si>
  <si>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</si>
  <si>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</si>
  <si>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</si>
  <si>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</si>
  <si>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</si>
  <si>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</si>
  <si>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</si>
  <si>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</si>
  <si>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</si>
  <si>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</si>
  <si>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</si>
  <si>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</si>
  <si>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</si>
  <si>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</si>
  <si>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</si>
  <si>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</si>
  <si>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</si>
  <si>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</si>
  <si>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</si>
  <si>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</si>
  <si>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</si>
  <si>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</si>
  <si>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</si>
  <si>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</si>
  <si>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</si>
  <si>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</si>
  <si>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</si>
  <si>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</si>
  <si>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</si>
  <si>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</si>
  <si>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</si>
  <si>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</si>
  <si>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</si>
  <si>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</si>
  <si>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</si>
  <si>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</si>
  <si>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</si>
  <si>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</si>
  <si>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</si>
  <si>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</si>
  <si>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</si>
  <si>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</si>
  <si>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</si>
  <si>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</si>
  <si>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</si>
  <si>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</si>
  <si>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</si>
  <si>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</si>
  <si>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</si>
  <si>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</si>
  <si>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</si>
  <si>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</si>
  <si>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</si>
  <si>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</si>
  <si>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</si>
  <si>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</si>
  <si>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</si>
  <si>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</si>
  <si>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</si>
  <si>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</si>
  <si>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</si>
  <si>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</si>
  <si>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</si>
  <si>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</si>
  <si>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</si>
  <si>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</si>
  <si>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</si>
  <si>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</si>
  <si>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</si>
  <si>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</si>
  <si>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</si>
  <si>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</si>
  <si>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</si>
  <si>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</si>
  <si>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</si>
  <si>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</si>
  <si>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</si>
  <si>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</si>
  <si>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</si>
  <si>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</si>
  <si>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</si>
  <si>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</si>
  <si>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</si>
  <si>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</si>
  <si>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</si>
  <si>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</si>
  <si>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</si>
  <si>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</si>
  <si>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</si>
  <si>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</si>
  <si>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</si>
  <si>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</si>
  <si>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</si>
  <si>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</si>
  <si>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</si>
  <si>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</si>
  <si>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</si>
  <si>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</si>
  <si>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</si>
  <si>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</si>
  <si>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</si>
  <si>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</si>
  <si>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</si>
  <si>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</si>
  <si>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</si>
  <si>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</si>
  <si>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</si>
  <si>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</si>
  <si>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</si>
  <si>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</si>
  <si>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</si>
  <si>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</si>
  <si>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</si>
  <si>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</si>
  <si>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</si>
  <si>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</si>
  <si>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</si>
  <si>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</si>
  <si>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</si>
  <si>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</si>
  <si>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</si>
  <si>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</si>
  <si>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</si>
  <si>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</si>
  <si>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</si>
  <si>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</si>
  <si>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</si>
  <si>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</si>
  <si>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</si>
  <si>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</si>
  <si>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</si>
  <si>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</si>
  <si>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</si>
  <si>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</si>
  <si>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</si>
  <si>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</si>
  <si>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</si>
  <si>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</si>
  <si>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</si>
  <si>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</si>
  <si>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</si>
  <si>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</si>
  <si>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</si>
  <si>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</si>
  <si>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</si>
  <si>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</si>
  <si>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</si>
  <si>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</si>
  <si>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</si>
  <si>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</si>
  <si>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</si>
  <si>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</si>
  <si>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</si>
  <si>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</si>
  <si>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</si>
  <si>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</si>
  <si>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</si>
  <si>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</si>
  <si>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</si>
  <si>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</si>
  <si>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</si>
  <si>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</si>
  <si>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</si>
  <si>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</si>
  <si>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</si>
  <si>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</si>
  <si>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</si>
  <si>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</si>
  <si>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</si>
  <si>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</si>
  <si>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</si>
  <si>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</si>
  <si>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</si>
  <si>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</si>
  <si>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</si>
  <si>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</si>
  <si>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</si>
  <si>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</si>
  <si>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</si>
  <si>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</si>
  <si>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</si>
  <si>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</si>
  <si>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</si>
  <si>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</si>
  <si>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</si>
  <si>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</si>
  <si>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</si>
  <si>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</si>
  <si>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</si>
  <si>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</si>
  <si>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</si>
  <si>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</si>
  <si>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</si>
  <si>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</si>
  <si>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</si>
  <si>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</si>
  <si>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</si>
  <si>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</si>
  <si>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</si>
  <si>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</si>
  <si>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</si>
  <si>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</si>
  <si>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</si>
  <si>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</si>
  <si>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</si>
  <si>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</si>
  <si>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</si>
  <si>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</si>
  <si>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</si>
  <si>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</si>
  <si>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</si>
  <si>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</si>
  <si>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</si>
  <si>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</si>
  <si>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</si>
  <si>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</si>
  <si>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</si>
  <si>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</si>
  <si>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</si>
  <si>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</si>
  <si>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</si>
  <si>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</si>
  <si>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</si>
  <si>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</si>
  <si>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</si>
  <si>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</si>
  <si>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</si>
  <si>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</si>
  <si>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</si>
  <si>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</si>
  <si>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</si>
  <si>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</si>
  <si>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</si>
  <si>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</si>
  <si>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</si>
  <si>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</si>
  <si>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</si>
  <si>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</si>
  <si>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</si>
  <si>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</si>
  <si>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</si>
  <si>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</si>
  <si>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</si>
  <si>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</si>
  <si>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</si>
  <si>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</si>
  <si>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</si>
  <si>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</si>
  <si>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</si>
  <si>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</si>
  <si>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</si>
  <si>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</si>
  <si>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</si>
  <si>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</si>
  <si>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</si>
  <si>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</si>
  <si>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</si>
  <si>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</si>
  <si>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</si>
  <si>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</si>
  <si>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</si>
  <si>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</si>
  <si>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</si>
  <si>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</si>
  <si>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</si>
  <si>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</si>
  <si>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</si>
  <si>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</si>
  <si>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</si>
  <si>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</si>
  <si>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</si>
  <si>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</si>
  <si>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</si>
  <si>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</si>
  <si>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</si>
  <si>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</si>
  <si>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</si>
  <si>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</si>
  <si>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</si>
  <si>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</si>
  <si>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</si>
  <si>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</si>
  <si>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</si>
  <si>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</si>
  <si>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</si>
  <si>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</si>
  <si>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</si>
  <si>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</si>
  <si>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</si>
  <si>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</si>
  <si>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</si>
  <si>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</si>
  <si>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</si>
  <si>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</si>
  <si>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</si>
  <si>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</si>
  <si>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</si>
  <si>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</si>
  <si>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</si>
  <si>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</si>
  <si>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</si>
  <si>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</si>
  <si>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</si>
  <si>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</si>
  <si>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</si>
  <si>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</si>
  <si>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</si>
  <si>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</si>
  <si>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</si>
  <si>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</si>
  <si>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</si>
  <si>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</si>
  <si>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</si>
  <si>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</si>
  <si>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</si>
  <si>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</si>
  <si>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</si>
  <si>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</si>
  <si>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</si>
  <si>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</si>
  <si>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</si>
  <si>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</si>
  <si>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</si>
  <si>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</si>
  <si>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</si>
  <si>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</si>
  <si>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</si>
  <si>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</si>
  <si>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</si>
  <si>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</si>
  <si>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</si>
  <si>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</si>
  <si>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</si>
  <si>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</si>
  <si>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</si>
  <si>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</si>
  <si>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</si>
  <si>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</si>
  <si>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</si>
  <si>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</si>
  <si>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</si>
  <si>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</si>
  <si>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</si>
  <si>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</si>
  <si>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</si>
  <si>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</si>
  <si>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</si>
  <si>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</si>
  <si>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</si>
  <si>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</si>
  <si>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</si>
  <si>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</si>
  <si>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</si>
  <si>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</si>
  <si>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</si>
  <si>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</si>
  <si>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</si>
  <si>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</si>
  <si>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</si>
  <si>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</si>
  <si>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</si>
  <si>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</si>
  <si>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</si>
  <si>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</si>
  <si>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</si>
  <si>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</si>
  <si>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</si>
  <si>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</si>
  <si>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</si>
  <si>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</si>
  <si>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</si>
  <si>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</si>
  <si>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</si>
  <si>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</si>
  <si>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</si>
  <si>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</si>
  <si>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</si>
  <si>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</si>
  <si>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</si>
  <si>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</si>
  <si>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</si>
  <si>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</si>
  <si>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</si>
  <si>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</si>
  <si>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</si>
  <si>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</si>
  <si>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</si>
  <si>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</si>
  <si>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</si>
  <si>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</si>
  <si>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</si>
  <si>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</si>
  <si>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</si>
  <si>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</si>
  <si>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</si>
  <si>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</si>
  <si>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</si>
  <si>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</si>
  <si>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</si>
  <si>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</si>
  <si>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</si>
  <si>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</si>
  <si>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</si>
  <si>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</si>
  <si>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</si>
  <si>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</si>
  <si>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</si>
  <si>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</si>
  <si>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</si>
  <si>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</si>
  <si>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</si>
  <si>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</si>
  <si>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</si>
  <si>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</si>
  <si>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</si>
  <si>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</si>
  <si>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</si>
  <si>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</si>
  <si>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</si>
  <si>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</si>
  <si>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</si>
  <si>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</si>
  <si>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</si>
  <si>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</si>
  <si>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</si>
  <si>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</si>
  <si>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</si>
  <si>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</si>
  <si>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</si>
  <si>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</si>
  <si>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</si>
  <si>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</si>
  <si>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</si>
  <si>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</si>
  <si>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</si>
  <si>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</si>
  <si>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</si>
  <si>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</si>
  <si>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</si>
  <si>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</si>
  <si>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</si>
  <si>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</si>
  <si>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</si>
  <si>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</si>
  <si>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</si>
  <si>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</si>
  <si>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</si>
  <si>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</si>
  <si>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</si>
  <si>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</si>
  <si>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</si>
  <si>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</si>
  <si>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</si>
  <si>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</si>
  <si>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</si>
  <si>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</si>
  <si>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</si>
  <si>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</si>
  <si>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</si>
  <si>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</si>
  <si>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</si>
  <si>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</si>
  <si>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</si>
  <si>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</si>
  <si>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</si>
  <si>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</si>
  <si>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</si>
  <si>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</si>
  <si>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</si>
  <si>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</si>
  <si>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</si>
  <si>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</si>
  <si>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</si>
  <si>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</si>
  <si>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</si>
  <si>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</si>
  <si>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</si>
  <si>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</si>
  <si>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</si>
  <si>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</si>
  <si>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</si>
  <si>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</si>
  <si>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</si>
  <si>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</si>
  <si>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</si>
  <si>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</si>
  <si>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</si>
  <si>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</si>
  <si>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</si>
  <si>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</si>
  <si>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</si>
  <si>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</si>
  <si>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</si>
  <si>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</si>
  <si>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</si>
  <si>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</si>
  <si>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</si>
  <si>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</si>
  <si>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</si>
  <si>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</si>
  <si>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</si>
  <si>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</si>
  <si>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</si>
  <si>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</si>
  <si>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</si>
  <si>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</si>
  <si>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</si>
  <si>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</si>
  <si>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</si>
  <si>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</si>
  <si>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</si>
  <si>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</si>
  <si>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</si>
  <si>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</si>
  <si>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</si>
  <si>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</si>
  <si>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</si>
  <si>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</si>
  <si>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</si>
  <si>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</si>
  <si>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</si>
  <si>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</si>
  <si>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</si>
  <si>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</si>
  <si>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</si>
  <si>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</si>
  <si>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</si>
  <si>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</si>
  <si>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</si>
  <si>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</si>
  <si>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</si>
  <si>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</si>
  <si>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</si>
  <si>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</si>
  <si>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</si>
  <si>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</si>
  <si>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</si>
  <si>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</si>
  <si>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</si>
  <si>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</si>
  <si>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</si>
  <si>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</si>
  <si>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</si>
  <si>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</si>
  <si>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</si>
  <si>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</si>
  <si>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</si>
  <si>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</si>
  <si>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</si>
  <si>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</si>
  <si>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</si>
  <si>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</si>
  <si>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</si>
  <si>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</si>
  <si>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</si>
  <si>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</si>
  <si>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</si>
  <si>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</si>
  <si>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</si>
  <si>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</si>
  <si>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</si>
  <si>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</si>
  <si>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</si>
  <si>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</si>
  <si>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</si>
  <si>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</si>
  <si>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</si>
  <si>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</si>
  <si>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</si>
  <si>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</si>
  <si>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</si>
  <si>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</si>
  <si>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</si>
  <si>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</si>
  <si>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</si>
  <si>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</si>
  <si>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</si>
  <si>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</si>
  <si>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</si>
  <si>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</si>
  <si>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</si>
  <si>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</si>
  <si>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</si>
  <si>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</si>
  <si>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</si>
  <si>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</si>
  <si>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</si>
  <si>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</si>
  <si>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</si>
  <si>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</si>
  <si>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</si>
  <si>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</si>
  <si>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</si>
  <si>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</si>
  <si>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</si>
  <si>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</si>
  <si>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</si>
  <si>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</si>
  <si>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</si>
  <si>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</si>
  <si>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</si>
  <si>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</si>
  <si>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</si>
  <si>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</si>
  <si>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</si>
  <si>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</si>
  <si>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</si>
  <si>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</si>
  <si>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</si>
  <si>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</si>
  <si>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</si>
  <si>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</si>
  <si>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</si>
  <si>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</si>
  <si>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</si>
  <si>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</si>
  <si>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</si>
  <si>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</si>
  <si>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</si>
  <si>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</si>
  <si>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</si>
  <si>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</si>
  <si>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</si>
  <si>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</si>
  <si>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</si>
  <si>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</si>
  <si>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</si>
  <si>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</si>
  <si>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</si>
  <si>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</si>
  <si>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</si>
  <si>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</si>
  <si>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</si>
  <si>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</si>
  <si>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</si>
  <si>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</si>
  <si>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</si>
  <si>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</si>
  <si>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</si>
  <si>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</si>
  <si>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</si>
  <si>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</si>
  <si>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</si>
  <si>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</si>
  <si>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</si>
  <si>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</si>
  <si>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</si>
  <si>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</si>
  <si>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</si>
  <si>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</si>
  <si>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</si>
  <si>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</si>
  <si>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</si>
  <si>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</si>
  <si>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</si>
  <si>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</si>
  <si>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</si>
  <si>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</si>
  <si>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</si>
  <si>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</si>
  <si>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</si>
  <si>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</si>
  <si>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</si>
  <si>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</si>
  <si>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</si>
  <si>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</si>
  <si>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</si>
  <si>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</si>
  <si>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</si>
  <si>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</si>
  <si>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</si>
  <si>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</si>
  <si>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</si>
  <si>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</si>
  <si>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</si>
  <si>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</si>
  <si>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</si>
  <si>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</si>
  <si>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</si>
  <si>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</si>
  <si>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</si>
  <si>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</si>
  <si>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</si>
  <si>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</si>
  <si>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</si>
  <si>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</si>
  <si>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</si>
  <si>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</si>
  <si>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</si>
  <si>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</si>
  <si>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</si>
  <si>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</si>
  <si>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</si>
  <si>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</si>
  <si>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</si>
  <si>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</si>
  <si>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</si>
  <si>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</si>
  <si>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</si>
  <si>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</si>
  <si>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</si>
  <si>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</si>
  <si>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</si>
  <si>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</si>
  <si>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</si>
  <si>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</si>
  <si>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</si>
  <si>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</si>
  <si>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</si>
  <si>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</si>
  <si>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</si>
  <si>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</si>
  <si>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</si>
  <si>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</si>
  <si>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</si>
  <si>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</si>
  <si>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</si>
  <si>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</si>
  <si>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</si>
  <si>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</si>
  <si>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</si>
  <si>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</si>
  <si>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</si>
  <si>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</si>
  <si>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</si>
  <si>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</si>
  <si>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</si>
  <si>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</si>
  <si>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</si>
  <si>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</si>
  <si>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</si>
  <si>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</si>
  <si>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</si>
  <si>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</si>
  <si>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</si>
  <si>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</si>
  <si>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</si>
  <si>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</si>
  <si>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</si>
  <si>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</si>
  <si>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</si>
  <si>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</si>
  <si>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</si>
  <si>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</si>
  <si>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</si>
  <si>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</si>
  <si>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</si>
  <si>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</si>
  <si>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</si>
  <si>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</si>
  <si>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</si>
  <si>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</si>
  <si>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</si>
  <si>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</si>
  <si>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</si>
  <si>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</si>
  <si>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</si>
  <si>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</si>
  <si>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</si>
  <si>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</si>
  <si>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</si>
  <si>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</si>
  <si>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</si>
  <si>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</si>
  <si>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</si>
  <si>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</si>
  <si>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</si>
  <si>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</si>
  <si>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</si>
  <si>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</si>
  <si>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</si>
  <si>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</si>
  <si>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</si>
  <si>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</si>
  <si>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</si>
  <si>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</si>
  <si>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</si>
  <si>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</si>
  <si>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</si>
  <si>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</si>
  <si>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</si>
  <si>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</si>
  <si>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</si>
  <si>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</si>
  <si>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</si>
  <si>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</si>
  <si>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</si>
  <si>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</si>
  <si>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</si>
  <si>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</si>
  <si>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</si>
  <si>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</si>
  <si>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</si>
  <si>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</si>
  <si>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</si>
  <si>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</si>
  <si>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</si>
  <si>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</si>
  <si>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</si>
  <si>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</si>
  <si>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</si>
  <si>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</si>
  <si>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</si>
  <si>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</si>
  <si>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</si>
  <si>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</si>
  <si>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</si>
  <si>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</si>
  <si>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</si>
  <si>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</si>
  <si>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</si>
  <si>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</si>
  <si>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</si>
  <si>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</si>
  <si>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</si>
  <si>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</si>
  <si>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</si>
  <si>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</si>
  <si>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</si>
  <si>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</si>
  <si>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</si>
  <si>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</si>
  <si>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</si>
  <si>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</si>
  <si>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</si>
  <si>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</si>
  <si>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</si>
  <si>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</si>
  <si>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</si>
  <si>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</si>
  <si>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</si>
  <si>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</si>
  <si>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</si>
  <si>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</si>
  <si>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</si>
  <si>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</si>
  <si>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</si>
  <si>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</si>
  <si>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</si>
  <si>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</si>
  <si>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</si>
  <si>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</si>
  <si>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</si>
  <si>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</si>
  <si>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</si>
  <si>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</si>
  <si>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</si>
  <si>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</si>
  <si>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</si>
  <si>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</si>
  <si>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</si>
  <si>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</si>
  <si>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</si>
  <si>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</si>
  <si>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</si>
  <si>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</si>
  <si>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</si>
  <si>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</si>
  <si>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</si>
  <si>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</si>
  <si>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</si>
  <si>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</si>
  <si>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</si>
  <si>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</si>
  <si>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</si>
  <si>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</si>
  <si>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</si>
  <si>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</si>
  <si>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</si>
  <si>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</si>
  <si>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</si>
  <si>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</si>
  <si>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</si>
  <si>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</si>
  <si>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</si>
  <si>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</si>
  <si>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</si>
  <si>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</si>
  <si>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</si>
  <si>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</si>
  <si>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</si>
  <si>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</si>
  <si>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</si>
  <si>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</si>
  <si>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</si>
  <si>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</si>
  <si>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</si>
  <si>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</si>
  <si>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</si>
  <si>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</si>
  <si>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</si>
  <si>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</si>
  <si>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</si>
  <si>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</si>
  <si>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</si>
  <si>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</si>
  <si>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</si>
  <si>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</si>
  <si>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</si>
  <si>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</si>
  <si>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</si>
  <si>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</si>
  <si>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</si>
  <si>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</si>
  <si>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</si>
  <si>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</si>
  <si>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</si>
  <si>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</si>
  <si>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</si>
  <si>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</si>
  <si>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</si>
  <si>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</si>
  <si>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</si>
  <si>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</si>
  <si>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</si>
  <si>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</si>
  <si>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</si>
  <si>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</si>
  <si>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</si>
  <si>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</si>
  <si>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</si>
  <si>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</si>
  <si>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</si>
  <si>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</si>
  <si>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</si>
  <si>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</si>
  <si>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</si>
  <si>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</si>
  <si>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</si>
  <si>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</si>
  <si>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</si>
  <si>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</si>
  <si>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</si>
  <si>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</si>
  <si>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</si>
  <si>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</si>
  <si>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</si>
  <si>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</si>
  <si>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</si>
  <si>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</si>
  <si>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</si>
  <si>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</si>
  <si>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</si>
  <si>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</si>
  <si>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</si>
  <si>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</si>
  <si>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</si>
  <si>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</si>
  <si>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</si>
  <si>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</si>
  <si>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</si>
  <si>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</si>
  <si>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</si>
  <si>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</si>
  <si>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</si>
  <si>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</si>
  <si>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</si>
  <si>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</si>
  <si>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</si>
  <si>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</si>
  <si>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</si>
  <si>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</si>
  <si>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</si>
  <si>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</si>
  <si>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</si>
  <si>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</si>
  <si>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</si>
  <si>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</si>
  <si>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</si>
  <si>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</si>
  <si>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</si>
  <si>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</si>
  <si>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</si>
  <si>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</si>
  <si>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</si>
  <si>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</si>
  <si>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</si>
  <si>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</si>
  <si>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</si>
  <si>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</si>
  <si>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</si>
  <si>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</si>
  <si>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</si>
  <si>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</si>
  <si>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</si>
  <si>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</si>
  <si>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</si>
  <si>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</si>
  <si>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</si>
  <si>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</si>
  <si>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</si>
  <si>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</si>
  <si>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</si>
  <si>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</si>
  <si>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</si>
  <si>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</si>
  <si>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</si>
  <si>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</si>
  <si>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</si>
  <si>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</si>
  <si>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</si>
  <si>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</si>
  <si>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</si>
  <si>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</si>
  <si>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</si>
  <si>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</si>
  <si>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</si>
  <si>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</si>
  <si>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</si>
  <si>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</si>
  <si>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</si>
  <si>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</si>
  <si>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</si>
  <si>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</si>
  <si>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</si>
  <si>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</si>
  <si>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</si>
  <si>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</si>
  <si>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</si>
  <si>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</si>
  <si>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</si>
  <si>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</si>
  <si>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</si>
  <si>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</si>
  <si>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</si>
  <si>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</si>
  <si>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</si>
  <si>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</si>
  <si>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</si>
  <si>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</si>
  <si>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</si>
  <si>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</si>
  <si>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</si>
  <si>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</si>
  <si>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</si>
  <si>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</si>
  <si>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</si>
  <si>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</si>
  <si>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</si>
  <si>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</si>
  <si>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</si>
  <si>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</si>
  <si>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</si>
  <si>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</si>
  <si>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</si>
  <si>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</si>
  <si>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</si>
  <si>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</si>
  <si>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</si>
  <si>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</si>
  <si>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</si>
  <si>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</si>
  <si>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</si>
  <si>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</si>
  <si>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</si>
  <si>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</si>
  <si>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</si>
  <si>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</si>
  <si>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</si>
  <si>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</si>
  <si>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</si>
  <si>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</si>
  <si>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</si>
  <si>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</si>
  <si>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</si>
  <si>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</si>
  <si>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</si>
  <si>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</si>
  <si>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</si>
  <si>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</si>
  <si>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</si>
  <si>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</si>
  <si>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</si>
  <si>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</si>
  <si>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</si>
  <si>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</si>
  <si>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</si>
  <si>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</si>
  <si>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</si>
  <si>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</si>
  <si>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</si>
  <si>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</si>
  <si>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</si>
  <si>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</si>
  <si>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</si>
  <si>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</si>
  <si>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</si>
  <si>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</si>
  <si>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</si>
  <si>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</si>
  <si>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</si>
  <si>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</si>
  <si>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</si>
  <si>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</si>
  <si>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</si>
  <si>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</si>
  <si>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</si>
  <si>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</si>
  <si>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</si>
  <si>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</si>
  <si>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</si>
  <si>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</si>
  <si>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</si>
  <si>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</si>
  <si>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</si>
  <si>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</si>
  <si>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</si>
  <si>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</si>
  <si>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</si>
  <si>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</si>
  <si>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</si>
  <si>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</si>
  <si>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</si>
  <si>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</si>
  <si>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</si>
  <si>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</si>
  <si>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</si>
  <si>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</si>
  <si>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</si>
  <si>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</si>
  <si>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</si>
  <si>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</si>
  <si>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</si>
  <si>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</si>
  <si>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</si>
  <si>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</si>
  <si>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</si>
  <si>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</si>
  <si>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</si>
  <si>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</si>
  <si>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</si>
  <si>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</si>
  <si>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</si>
  <si>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</si>
  <si>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</si>
  <si>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</si>
  <si>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</si>
  <si>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</si>
  <si>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</si>
  <si>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</si>
  <si>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</si>
  <si>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</si>
  <si>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</si>
  <si>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</si>
  <si>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</si>
  <si>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</si>
  <si>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</si>
  <si>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</si>
  <si>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</si>
  <si>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</si>
  <si>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</si>
  <si>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</si>
  <si>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</si>
  <si>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</si>
  <si>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</si>
  <si>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</si>
  <si>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</si>
  <si>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</si>
  <si>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</si>
  <si>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</si>
  <si>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</si>
  <si>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</si>
  <si>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</si>
  <si>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</si>
  <si>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</si>
  <si>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</si>
  <si>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</si>
  <si>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</si>
  <si>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</si>
  <si>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</si>
  <si>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</si>
  <si>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</si>
  <si>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</si>
  <si>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</si>
  <si>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</si>
  <si>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</si>
  <si>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</si>
  <si>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</si>
  <si>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</si>
  <si>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</si>
  <si>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</si>
  <si>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</si>
  <si>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</si>
  <si>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</si>
  <si>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</si>
  <si>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</si>
  <si>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</si>
  <si>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</si>
  <si>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</si>
  <si>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</si>
  <si>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</si>
  <si>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</si>
  <si>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</si>
  <si>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</si>
  <si>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</si>
  <si>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</si>
  <si>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</si>
  <si>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</si>
  <si>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</si>
  <si>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</si>
  <si>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</si>
  <si>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</si>
  <si>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</si>
  <si>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</si>
  <si>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</si>
  <si>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</si>
  <si>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</si>
  <si>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</si>
  <si>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</si>
  <si>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</si>
  <si>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</si>
  <si>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</si>
  <si>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</si>
  <si>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</si>
  <si>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</si>
  <si>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</si>
  <si>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</si>
  <si>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</si>
  <si>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</si>
  <si>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</si>
  <si>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</si>
  <si>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</si>
  <si>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</si>
  <si>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</si>
  <si>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</si>
  <si>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</si>
  <si>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</si>
  <si>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</si>
  <si>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</si>
  <si>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</si>
  <si>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</si>
  <si>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</si>
  <si>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</si>
  <si>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</si>
  <si>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</si>
  <si>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</si>
  <si>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</si>
  <si>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</si>
  <si>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</si>
  <si>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</si>
  <si>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</si>
  <si>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</si>
  <si>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</si>
  <si>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</si>
  <si>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</si>
  <si>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</si>
  <si>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</si>
  <si>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</si>
  <si>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</si>
  <si>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</si>
  <si>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</si>
  <si>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</si>
  <si>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</si>
  <si>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</si>
  <si>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</si>
  <si>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</si>
  <si>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</si>
  <si>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</si>
  <si>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</si>
  <si>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</si>
  <si>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</si>
  <si>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</si>
  <si>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</si>
  <si>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</si>
  <si>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</si>
  <si>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</si>
  <si>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</si>
  <si>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</si>
  <si>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</si>
  <si>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</si>
  <si>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</si>
  <si>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</si>
  <si>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</si>
  <si>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</si>
  <si>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</si>
  <si>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</si>
  <si>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</si>
  <si>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</si>
  <si>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</si>
  <si>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</si>
  <si>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</si>
  <si>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</si>
  <si>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</si>
  <si>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</si>
  <si>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</si>
  <si>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</si>
  <si>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</si>
  <si>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</si>
  <si>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</si>
  <si>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</si>
  <si>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</si>
  <si>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</si>
  <si>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</si>
  <si>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</si>
  <si>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</si>
  <si>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</si>
  <si>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</si>
  <si>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</si>
  <si>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</si>
  <si>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</si>
  <si>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</si>
  <si>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</si>
  <si>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</si>
  <si>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</si>
  <si>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</si>
  <si>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</si>
  <si>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</si>
  <si>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</si>
  <si>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</si>
  <si>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</si>
  <si>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</si>
  <si>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</si>
  <si>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</si>
  <si>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</si>
  <si>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</si>
  <si>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</si>
  <si>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</si>
  <si>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</si>
  <si>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</si>
  <si>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</si>
  <si>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</si>
  <si>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</si>
  <si>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</si>
  <si>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</si>
  <si>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</si>
  <si>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</si>
  <si>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</si>
  <si>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</si>
  <si>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</si>
  <si>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</si>
  <si>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</si>
  <si>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</si>
  <si>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</si>
  <si>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</si>
  <si>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</si>
  <si>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</si>
  <si>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</si>
  <si>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</si>
  <si>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</si>
  <si>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</si>
  <si>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</si>
  <si>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</si>
  <si>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</si>
  <si>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</si>
  <si>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</si>
  <si>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</si>
  <si>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</si>
  <si>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</si>
  <si>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</si>
  <si>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</si>
  <si>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</si>
  <si>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</si>
  <si>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</si>
  <si>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</si>
  <si>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</si>
  <si>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</si>
  <si>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</si>
  <si>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</si>
  <si>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</si>
  <si>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</si>
  <si>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</si>
  <si>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</si>
  <si>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</si>
  <si>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</si>
  <si>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</si>
  <si>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</si>
  <si>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</si>
  <si>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</si>
  <si>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</si>
  <si>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</si>
  <si>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</si>
  <si>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</si>
  <si>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</si>
  <si>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</si>
  <si>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</si>
  <si>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</si>
  <si>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</si>
  <si>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</si>
  <si>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</si>
  <si>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</si>
  <si>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</si>
  <si>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</si>
  <si>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</si>
  <si>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</si>
  <si>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</si>
  <si>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</si>
  <si>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</si>
  <si>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</si>
  <si>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</si>
  <si>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</si>
  <si>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</si>
  <si>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</si>
  <si>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</si>
  <si>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</si>
  <si>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</si>
  <si>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</si>
  <si>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</si>
  <si>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</si>
  <si>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</si>
  <si>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</si>
  <si>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</si>
  <si>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</si>
  <si>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</si>
  <si>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</si>
  <si>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</si>
  <si>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</si>
  <si>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</si>
  <si>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</si>
  <si>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</si>
  <si>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</si>
  <si>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</si>
  <si>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</si>
  <si>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</si>
  <si>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</si>
  <si>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</si>
  <si>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</si>
  <si>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</si>
  <si>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</si>
  <si>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</si>
  <si>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</si>
  <si>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</si>
  <si>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</si>
  <si>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</si>
  <si>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</si>
  <si>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</si>
  <si>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</si>
  <si>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</si>
  <si>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</si>
  <si>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</si>
  <si>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</si>
  <si>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</si>
  <si>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PCM-20251114-00000507</t>
  </si>
  <si>
    <t xml:space="preserve">EM team at site </t>
  </si>
  <si>
    <t>PCM-20251114-00000196</t>
  </si>
  <si>
    <t>Minor</t>
  </si>
  <si>
    <t>Cell down due to One Rectifier ZTE module got faulty, team on the way to WH for repairing</t>
  </si>
  <si>
    <t>TT-20251114-00557 // NA</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</si>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</sst>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312.52326412036928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45975.471690046295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45975.471690046295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45975.471690046295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45975.471690046295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45975.471690046295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45975.471690046295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45975.471690046295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45975.471690046295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45975.471690046295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45975.471690046295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45975.471690046295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45975.471690046295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45975.471690046295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45975.471690046295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45975.471690046295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45975.471690046295</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45975.471690046295</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45975.471690046295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45975.471690046295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45975.471690046295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45975.471690046295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45975.471690046295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45975.471690046295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45975.471690046295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45975.471690046295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45975.471690046295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45975.471690046295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45975.471690046295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45975.471690046295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45975.471690046295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45975.471690046295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45975.471690046295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45975.471690046295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45975.471690046295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45975.471690046295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45975.471690046295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45975.471690046295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45975.471690046295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45975.471690046295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45975.471690046295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45975.471690046295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45975.471690046295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45975.471690046295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45975.471690046295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45975.471690046295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45975.471690046295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45975.471690046295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45975.471690046295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45975.471690046295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45975.471690046295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45975.471690046295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45975.471690046295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45975.471690046295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45975.471690046295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45975.471690046295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45975.471690046295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45975.471690046295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45975.471690046295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45975.471690046295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45975.471690046295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45975.471690046295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45975.471690046295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45975.471690046295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45975.471690046295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45975.471690046295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45975.471690046295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45975.471690046295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45975.471690046295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45975.471690046295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45975.471690046295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45975.471690046295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45975.471690046295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45975.471690046295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45975.471690046295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45975.471690046295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45975.471690046295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45975.471690046295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45975.471690046295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45975.471690046295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45975.471690046295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45975.471690046295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45975.471690046295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45975.471690046295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45975.471690046295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45975.471690046295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45975.471690046295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45975.471690046295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45975.471690046295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45975.471690046295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45975.471690046295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45975.471690046295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45975.471690046295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45975.471690046295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45975.471690046295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45975.471690046295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45975.471690046295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45975.471690046295</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2A551A7-0350-4123-AC68-8A36B29882D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150.47185208333394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0.86540532407525461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45975.471690046295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45975.471690046295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45975.471690046295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45975.471690046295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45975.471690046295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45975.471690046295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45975.471690046295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45975.471690046295</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45975.471690046295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45975.471690046295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45975.471690046295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45975.471690046295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45975.471690046295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45975.471690046295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45975.471690046295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45975.471690046295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45975.471690046295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45975.471690046295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45975.471690046295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45975.471690046295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45975.471690046295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45975.471690046295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45975.471690046295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45975.471690046295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45975.471690046295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45975.471690046295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45975.471690046295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45975.471690046295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45975.471690046295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45975.471690046295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45975.471690046295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45975.471690046295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45975.471690046295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45975.471690046295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45975.471690046295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45975.471690046295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45975.471690046295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45975.471690046295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45975.471690046295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45975.471690046295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45975.471690046295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45975.471690046295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45975.471690046295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45975.471690046295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45975.471690046295</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9.7743287034973036E-2</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45975.471690046295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45975.471690046295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45975.471690046295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45975.471690046295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45975.471690046295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45975.471690046295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45975.471690046295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45975.471690046295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45975.471690046295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45975.471690046295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45975.471690046295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45975.471690046295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45975.471690046295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45975.471690046295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45975.471690046295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45975.471690046295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45975.471690046295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45975.471690046295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45975.471690046295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45975.471690046295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45975.471690046295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45975.471690046295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45975.471690046295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45975.471690046295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45975.471690046295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45975.471690046295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45975.471690046295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45975.471690046295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45975.471690046295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45975.471690046295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45975.471690046295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45975.471690046295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45975.471690046295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45975.471690046295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45975.471690046295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45975.471690046295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45975.471690046295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45975.471690046295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45975.471690046295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45975.471690046295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45975.471690046295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45975.471690046295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45975.471690046295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45975.471690046295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45975.471690046295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45975.471690046295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45975.471690046295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45975.471690046295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45975.471690046295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45975.471690046295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45975.471690046295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45975.471690046295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45975.471690046295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45975.471690046295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45975.471690046295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45975.471690046295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45975.471690046295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45975.471690046295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45975.471690046295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45975.471690046295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45975.471690046295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45975.471690046295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45975.471690046295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45975.471690046295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45975.471690046295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45975.471690046295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45975.471690046295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45975.471690046295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45975.471690046295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45975.471690046295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45975.471690046295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45975.471690046295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45975.471690046295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45975.471690046295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45975.471690046295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45975.471690046295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45975.471690046295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45975.471690046295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45975.471690046295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45975.471690046295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45975.471690046295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45975.471690046295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45975.471690046295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45975.471690046295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45975.471690046295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45975.471690046295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45975.471690046295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45975.471690046295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45975.471690046295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45975.471690046295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45975.471690046295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45975.471690046295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45975.471690046295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45975.471690046295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45975.471690046295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45975.471690046295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45975.471690046295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45975.471690046295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45975.471690046295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45975.471690046295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45975.471690046295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45975.471690046295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45975.471690046295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45975.471690046295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45975.471690046295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45975.471690046295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45975.471690046295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45975.471690046295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45975.471690046295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45975.471690046295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45975.471690046295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45975.471690046295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45975.471690046295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45975.471690046295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45975.471690046295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45975.471690046295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45975.471690046295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45975.471690046295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45975.471690046295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45975.471690046295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45975.471690046295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45975.471690046295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45975.471690046295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45975.471690046295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45975.471690046295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45975.471690046295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45975.471690046295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45975.471690046295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45975.471690046295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45975.471690046295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45975.471690046295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45975.471690046295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45975.471690046295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45975.471690046295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45975.471690046295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45975.471690046295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45975.471690046295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45975.471690046295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45975.471690046295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45975.471690046295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45975.471690046295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45975.471690046295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45975.471690046295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45975.471690046295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45975.471690046295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45975.471690046295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45975.471690046295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45975.471690046295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45975.471690046295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45975.471690046295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45975.471690046295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45975.471690046295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45975.471690046295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45975.471690046295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45975.471690046295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45975.471690046295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45975.471690046295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45975.471690046295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45975.471690046295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45975.471690046295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45975.471690046295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45975.471690046295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45975.471690046295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45975.471690046295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45975.471690046295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45975.471690046295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45975.471690046295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45975.471690046295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45975.471690046295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45975.471690046295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45975.471690046295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45975.471690046295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45975.471690046295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45975.471690046295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45975.471690046295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45975.471690046295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45975.471690046295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45975.471690046295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45975.471690046295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45975.471690046295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45975.471690046295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45975.471690046295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45975.471690046295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45975.471690046295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45975.471690046295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45975.471690046295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45975.471690046295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45975.471690046295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45975.471690046295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45975.471690046295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45975.471690046295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45975.471690046295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45975.471690046295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45975.471690046295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45975.471690046295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45975.471690046295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45975.471690046295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45975.471690046295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45975.471690046295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45975.471690046295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45975.471690046295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45975.471690046295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45975.471690046295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45975.471690046295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45975.471690046295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45975.471690046295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45975.471690046295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45975.471690046295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45975.471690046295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45975.471690046295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45975.471690046295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45975.471690046295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45975.471690046295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45975.471690046295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45975.471690046295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45975.471690046295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45975.471690046295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45975.471690046295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45975.471690046295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45975.471690046295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45975.471690046295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45975.471690046295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45975.471690046295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45975.471690046295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45975.471690046295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45975.471690046295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45975.471690046295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45975.471690046295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45975.471690046295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45975.471690046295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45975.471690046295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45975.471690046295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45975.471690046295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45975.471690046295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45975.471690046295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45975.471690046295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45975.471690046295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45975.471690046295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45975.471690046295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45975.471690046295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45975.471690046295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45975.471690046295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45975.471690046295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45975.471690046295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45975.471690046295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45975.471690046295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45975.471690046295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45975.471690046295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45975.471690046295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45975.471690046295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45975.471690046295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45975.471690046295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45975.471690046295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45975.471690046295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45975.471690046295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45975.471690046295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45975.471690046295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45975.471690046295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45975.471690046295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45975.471690046295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45975.471690046295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45975.471690046295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45975.471690046295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45975.471690046295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45975.471690046295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45975.471690046295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45975.471690046295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45975.471690046295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45975.471690046295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45975.471690046295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45975.471690046295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45975.471690046295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45975.471690046295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45975.471690046295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45975.471690046295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45975.471690046295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45975.471690046295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45975.471690046295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45975.471690046295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45975.471690046295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45975.471690046295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45975.471690046295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45975.471690046295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45975.471690046295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45975.471690046295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45975.471690046295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45975.471690046295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45975.471690046295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45975.471690046295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45975.471690046295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45975.471690046295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45975.471690046295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45975.471690046295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45975.471690046295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45975.471690046295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45975.471690046295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45975.471690046295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45975.471690046295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45975.471690046295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45975.471690046295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45975.471690046295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45975.471690046295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45975.471690046295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45975.471690046295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45975.471690046295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45975.471690046295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45975.471690046295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45975.471690046295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45975.471690046295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45975.471690046295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45975.471690046295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45975.471690046295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45975.471690046295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45975.471690046295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45975.471690046295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45975.471690046295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45975.471690046295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45975.471690046295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45975.471690046295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45975.471690046295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45975.471690046295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45975.471690046295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45975.471690046295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45975.471690046295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45975.471690046295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45975.471690046295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45975.471690046295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45975.471690046295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45975.471690046295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45975.471690046295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45975.471690046295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45975.471690046295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45975.471690046295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45975.471690046295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45975.471690046295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45975.471690046295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45975.471690046295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45975.471690046295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45975.471690046295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45975.471690046295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45975.471690046295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45975.471690046295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45975.471690046295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45975.471690046295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45975.471690046295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45975.471690046295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45975.471690046295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45975.471690046295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45975.471690046295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45975.471690046295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45975.471690046295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45975.471690046295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45975.471690046295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45975.471690046295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45975.471690046295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45975.471690046295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45975.471690046295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45975.471690046295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45975.471690046295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45975.471690046295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45975.471690046295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45975.471690046295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45975.471690046295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45975.471690046295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45975.471690046295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45975.471690046295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45975.471690046295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45975.471690046295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45975.471690046295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45975.471690046295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45975.471690046295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45975.471690046295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45975.471690046295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45975.471690046295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45975.471690046295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45975.471690046295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45975.471690046295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45975.471690046295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45975.471690046295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45975.471690046295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45975.471690046295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45975.471690046295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45975.471690046295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45975.471690046295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45975.471690046295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45975.471690046295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45975.471690046295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45975.471690046295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45975.471690046295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45975.471690046295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45975.471690046295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45975.471690046295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45975.471690046295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45975.471690046295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45975.471690046295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45975.471690046295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45975.471690046295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45975.471690046295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45975.471690046295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45975.471690046295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45975.471690046295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45975.471690046295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45975.471690046295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45975.471690046295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45975.471690046295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45975.471690046295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45975.471690046295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45975.471690046295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45975.471690046295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45975.471690046295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45975.471690046295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45975.471690046295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45975.471690046295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45975.471690046295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45975.471690046295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45975.471690046295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45975.471690046295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45975.471690046295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45975.471690046295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45975.471690046295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45975.471690046295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45975.471690046295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45975.471690046295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45975.471690046295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45975.471690046295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45975.471690046295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45975.471690046295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45975.471690046295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45975.471690046295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45975.471690046295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45975.471690046295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45975.471690046295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45975.471690046295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45975.471690046295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45975.471690046295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45975.471690046295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45975.471690046295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45975.471690046295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45975.471690046295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45975.471690046295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45975.471690046295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45975.471690046295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45975.471690046295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45975.471690046295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45975.471690046295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45975.471690046295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45975.471690046295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45975.471690046295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45975.471690046295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45975.471690046295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45975.471690046295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45975.471690046295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45975.471690046295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45975.471690046295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45975.471690046295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45975.471690046295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45975.471690046295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45975.471690046295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45975.471690046295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45975.471690046295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45975.471690046295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45975.471690046295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45975.471690046295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45975.471690046295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45975.471690046295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45975.471690046295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45975.471690046295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45975.471690046295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45975.471690046295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45975.471690046295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45975.471690046295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45975.471690046295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45975.471690046295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45975.471690046295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45975.471690046295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45975.471690046295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45975.471690046295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45975.471690046295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45975.471690046295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45975.471690046295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45975.471690046295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45975.471690046295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45975.471690046295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45975.471690046295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45975.471690046295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45975.471690046295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45975.471690046295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45975.471690046295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45975.471690046295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45975.471690046295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45975.471690046295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45975.471690046295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45975.471690046295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45975.471690046295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45975.471690046295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45975.471690046295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45975.471690046295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45975.471690046295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45975.471690046295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45975.471690046295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45975.471690046295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45975.471690046295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45975.471690046295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45975.471690046295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45975.471690046295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45975.471690046295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45975.471690046295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45975.471690046295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45975.471690046295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45975.471690046295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45975.471690046295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45975.471690046295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45975.471690046295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45975.471690046295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45975.471690046295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45975.471690046295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45975.471690046295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45975.471690046295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45975.471690046295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45975.471690046295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45975.471690046295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45975.471690046295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45975.471690046295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45975.471690046295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45975.471690046295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45975.471690046295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45975.471690046295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45975.471690046295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45975.471690046295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45975.471690046295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45975.471690046295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45975.471690046295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45975.471690046295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45975.471690046295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45975.471690046295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45975.471690046295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45975.471690046295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45975.471690046295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45975.471690046295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45975.471690046295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45975.471690046295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45975.471690046295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45975.471690046295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45975.471690046295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45975.471690046295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45975.471690046295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45975.471690046295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45975.471690046295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45975.471690046295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45975.471690046295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45975.471690046295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45975.471690046295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45975.471690046295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45975.471690046295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45975.471690046295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45975.471690046295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45975.471690046295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45975.471690046295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45975.471690046295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45975.471690046295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45975.471690046295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45975.471690046295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45975.471690046295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45975.471690046295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45975.471690046295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45975.471690046295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45975.471690046295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45975.471690046295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45975.471690046295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45975.471690046295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45975.471690046295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45975.471690046295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45975.471690046295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45975.471690046295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45975.471690046295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45975.471690046295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45975.471690046295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45975.471690046295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45975.471690046295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45975.471690046295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45975.471690046295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45975.471690046295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45975.471690046295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45975.471690046295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45975.471690046295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45975.471690046295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45975.471690046295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45975.471690046295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45975.471690046295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45975.471690046295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45975.471690046295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45975.471690046295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45975.471690046295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45975.471690046295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45975.471690046295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45975.471690046295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45975.471690046295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45975.471690046295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45975.471690046295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45975.471690046295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45975.471690046295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45975.471690046295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45975.471690046295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45975.471690046295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45975.471690046295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45975.471690046295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45975.471690046295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45975.471690046295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45975.471690046295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45975.471690046295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45975.471690046295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45975.471690046295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45975.471690046295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45975.471690046295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45975.471690046295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45975.471690046295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45975.471690046295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45975.471690046295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45975.471690046295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45975.471690046295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45975.471690046295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45975.471690046295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45975.471690046295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45975.471690046295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45975.471690046295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45975.471690046295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45975.471690046295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45975.471690046295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45975.471690046295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45975.471690046295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45975.471690046295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45975.471690046295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45975.471690046295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45975.471690046295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45975.471690046295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45975.471690046295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45975.471690046295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45975.471690046295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45975.471690046295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45975.471690046295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45975.471690046295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45975.471690046295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45975.471690046295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45975.471690046295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45975.471690046295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45975.471690046295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45975.471690046295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45975.471690046295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45975.471690046295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45975.471690046295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45975.471690046295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45975.471690046295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45975.471690046295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45975.471690046295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45975.471690046295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45975.471690046295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45975.471690046295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45975.471690046295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45975.471690046295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45975.471690046295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45975.471690046295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45975.471690046295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45975.471690046295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45975.471690046295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45975.471690046295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45975.471690046295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45975.471690046295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45975.471690046295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45975.471690046295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45975.471690046295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45975.471690046295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45975.471690046295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45975.471690046295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45975.471690046295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45975.471690046295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45975.471690046295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45975.471690046295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45975.471690046295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45975.471690046295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45975.471690046295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45975.471690046295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45975.471690046295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45975.471690046295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45975.471690046295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45975.471690046295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45975.471690046295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45975.471690046295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45975.471690046295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45975.471690046295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45975.471690046295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45975.471690046295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45975.471690046295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45975.471690046295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45975.471690046295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45975.471690046295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45975.471690046295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45975.471690046295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45975.471690046295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45975.471690046295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45975.471690046295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45975.471690046295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45975.471690046295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45975.471690046295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45975.471690046295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45975.471690046295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45975.471690046295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45975.471690046295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45975.471690046295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45975.471690046295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45975.471690046295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45975.471690046295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45975.471690046295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45975.471690046295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45975.471690046295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45975.471690046295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45975.471690046295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45975.471690046295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45975.471690046295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45975.471690046295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45975.471690046295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45975.471690046295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45975.471690046295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45975.471690046295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45975.471690046295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45975.471690046295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45975.471690046295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45975.471690046295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45975.471690046295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45975.471690046295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45975.471690046295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45975.471690046295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45975.471690046295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45975.471690046295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45975.471690046295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45975.471690046295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45975.471690046295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45975.471690046295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45975.471690046295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45975.471690046295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45975.471690046295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45975.471690046295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45975.471690046295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45975.471690046295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45975.471690046295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45975.471690046295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45975.471690046295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45975.471690046295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45975.471690046295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45975.471690046295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45975.471690046295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45975.471690046295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45975.471690046295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45975.471690046295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45975.471690046295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45975.471690046295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45975.471690046295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45975.471690046295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45975.471690046295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45975.471690046295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45975.471690046295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45975.471690046295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45975.471690046295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45975.471690046295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45975.471690046295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45975.471690046295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45975.471690046295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45975.471690046295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45975.471690046295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45975.471690046295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45975.471690046295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45975.471690046295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45975.471690046295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45975.471690046295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45975.471690046295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45975.471690046295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45975.471690046295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45975.471690046295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45975.471690046295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45975.471690046295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45975.471690046295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45975.471690046295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45975.471690046295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45975.471690046295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45975.471690046295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45975.471690046295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45975.471690046295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45975.471690046295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45975.471690046295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45975.471690046295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45975.471690046295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45975.471690046295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45975.471690046295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45975.471690046295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45975.471690046295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45975.471690046295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45975.471690046295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45975.471690046295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45975.471690046295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45975.471690046295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45975.471690046295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45975.471690046295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45975.471690046295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45975.471690046295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45975.471690046295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45975.471690046295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45975.471690046295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45975.471690046295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45975.471690046295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45975.471690046295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45975.471690046295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45975.471690046295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45975.471690046295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45975.471690046295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45975.471690046295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45975.471690046295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45975.471690046295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45975.471690046295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45975.471690046295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45975.471690046295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45975.471690046295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45975.471690046295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45975.471690046295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45975.471690046295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45975.471690046295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45975.471690046295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45975.471690046295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45975.471690046295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45975.471690046295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45975.471690046295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45975.471690046295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45975.471690046295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45975.471690046295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45975.471690046295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45975.471690046295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45975.471690046295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45975.471690046295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45975.471690046295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45975.471690046295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45975.471690046295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45975.471690046295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45975.471690046295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45975.471690046295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45975.471690046295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45975.471690046295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45975.471690046295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45975.471690046295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45975.471690046295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45975.471690046295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45975.471690046295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45975.471690046295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45975.471690046295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45975.471690046295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45975.471690046295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45975.471690046295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45975.471690046295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45975.471690046295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45975.471690046295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45975.471690046295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45975.471690046295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45975.471690046295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45975.471690046295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45975.471690046295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45975.471690046295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45975.471690046295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45975.471690046295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45975.471690046295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45975.471690046295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45975.471690046295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45975.471690046295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45975.471690046295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45975.471690046295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45975.471690046295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45975.471690046295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45975.471690046295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45975.471690046295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45975.471690046295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45975.471690046295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45975.471690046295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45975.471690046295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45975.471690046295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45975.471690046295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45975.471690046295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45975.471690046295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45975.471690046295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45975.471690046295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45975.471690046295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45975.471690046295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45975.471690046295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45975.471690046295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45975.471690046295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45975.471690046295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45975.471690046295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45975.471690046295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45975.471690046295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45975.471690046295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45975.471690046295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45975.471690046295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45975.471690046295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45975.471690046295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45975.471690046295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45975.471690046295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45975.471690046295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45975.471690046295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45975.471690046295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45975.471690046295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45975.471690046295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45975.471690046295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45975.471690046295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45975.471690046295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45975.471690046295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45975.471690046295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45975.471690046295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45975.471690046295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45975.471690046295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45975.471690046295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45975.471690046295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45975.471690046295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45975.471690046295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45975.471690046295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45975.471690046295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45975.471690046295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45975.471690046295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45975.471690046295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45975.471690046295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45975.471690046295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45975.471690046295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45975.471690046295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45975.471690046295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45975.471690046295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45975.471690046295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45975.471690046295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45975.471690046295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45975.471690046295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45975.471690046295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45975.471690046295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45975.471690046295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45975.471690046295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45975.471690046295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45975.471690046295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45975.471690046295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45975.471690046295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45975.471690046295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45975.471690046295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45975.471690046295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45975.471690046295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45975.471690046295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45975.471690046295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45975.471690046295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45975.471690046295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45975.471690046295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45975.471690046295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45975.471690046295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45975.471690046295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45975.471690046295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45975.471690046295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45975.471690046295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45975.471690046295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45975.471690046295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45975.471690046295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45975.471690046295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45975.471690046295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45975.471690046295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45975.471690046295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45975.471690046295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45975.471690046295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45975.471690046295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45975.471690046295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45975.471690046295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45975.471690046295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45975.471690046295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45975.471690046295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45975.471690046295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45975.471690046295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45975.471690046295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45975.471690046295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45975.471690046295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45975.471690046295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45975.471690046295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45975.471690046295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45975.471690046295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45975.471690046295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45975.471690046295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45975.471690046295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45975.471690046295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45975.471690046295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45975.471690046295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45975.471690046295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45975.471690046295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45975.471690046295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45975.471690046295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45975.471690046295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45975.471690046295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45975.471690046295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45975.471690046295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45975.471690046295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45975.471690046295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45975.471690046295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45975.471690046295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45975.471690046295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45975.471690046295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45975.471690046295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45975.471690046295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45975.471690046295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45975.471690046295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45975.471690046295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45975.471690046295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45975.471690046295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45975.471690046295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45975.471690046295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45975.471690046295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45975.471690046295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45975.471690046295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45975.471690046295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45975.471690046295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45975.471690046295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45975.471690046295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45975.471690046295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45975.471690046295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45975.471690046295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45975.471690046295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45975.471690046295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45975.471690046295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45975.471690046295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45975.471690046295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45975.471690046295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45975.471690046295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45975.471690046295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45975.471690046295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45975.471690046295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45975.471690046295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45975.471690046295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45975.471690046295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45975.471690046295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45975.471690046295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45975.471690046295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45975.471690046295</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271.99097245369921</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45975.471690046295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45975.471690046295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45975.471690046295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45975.471690046295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45975.471690046295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45975.471690046295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45975.471690046295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45975.471690046295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45975.471690046295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45975.471690046295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45975.471690046295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45975.471690046295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45975.471690046295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45975.471690046295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45975.471690046295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45975.471690046295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45975.471690046295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45975.471690046295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45975.471690046295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45975.471690046295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45975.471690046295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45975.471690046295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45975.471690046295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45975.471690046295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45975.471690046295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45975.471690046295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45975.471690046295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45975.471690046295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45975.471690046295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45975.471690046295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45975.471690046295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45975.471690046295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45975.471690046295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45975.471690046295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45975.471690046295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45975.471690046295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45975.471690046295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45975.471690046295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45975.471690046295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45975.471690046295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45975.471690046295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45975.471690046295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45975.471690046295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45975.471690046295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45975.471690046295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45975.471690046295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45975.471690046295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45975.471690046295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45975.471690046295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45975.471690046295</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83.639629861107096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49.282812731478771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26.810578935183003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32400</v>
      </c>
      <c r="E6" s="124" t="s">
        <v>39021</v>
      </c>
      <c r="F6" s="159">
        <v>45975.428344907406</v>
      </c>
      <c r="G6" s="126">
        <f t="shared" ref="G6:G67" ca="1" si="2">IFERROR(NOW()-F6,"")</f>
        <v>4.3345138888980728E-2</v>
      </c>
      <c r="H6" s="125">
        <v>45975.422546296293</v>
      </c>
      <c r="I6" s="124" t="str">
        <f>IFERROR(VLOOKUP(D6,DB!A:F,6,0),"")</f>
        <v>SCECO</v>
      </c>
      <c r="J6" s="124" t="str">
        <f>IFERROR(VLOOKUP(D6,DB!A:G,7,0),"")</f>
        <v>Vandalized</v>
      </c>
      <c r="K6" s="124" t="s">
        <v>39121</v>
      </c>
      <c r="L6" s="124" t="str">
        <f>IFERROR(VLOOKUP(D6,DB!A:I,9,0),"")</f>
        <v>Latis</v>
      </c>
    </row>
    <row r="7" spans="1:13">
      <c r="A7" s="124"/>
      <c r="B7" s="124" t="str">
        <f>IFERROR(VLOOKUP(D7,DB!A:K,11,0),"")</f>
        <v/>
      </c>
      <c r="C7" s="124"/>
      <c r="D7" s="124"/>
      <c r="E7" s="124"/>
      <c r="F7" s="124"/>
      <c r="G7" s="126">
        <f t="shared" ca="1" si="2"/>
        <v>45975.471690046295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45975.471690046295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45975.471690046295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45975.471690046295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45975.471690046295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45975.471690046295</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45975.471690046295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45975.471690046295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45975.471690046295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45975.471690046295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45975.471690046295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45975.471690046295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45975.471690046295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45975.471690046295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45975.471690046295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45975.471690046295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45975.471690046295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45975.471690046295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45975.471690046295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45975.471690046295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45975.471690046295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45975.471690046295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45975.471690046295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45975.471690046295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45975.471690046295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45975.471690046295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45975.471690046295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45975.471690046295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45975.471690046295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45975.471690046295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45975.471690046295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45975.471690046295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45975.471690046295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45975.471690046295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45975.471690046295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45975.471690046295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45975.471690046295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45975.471690046295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45975.471690046295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45975.471690046295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45975.471690046295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45975.471690046295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45975.471690046295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45975.471690046295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45975.471690046295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45975.471690046295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45975.471690046295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45975.471690046295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45975.471690046295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45975.471690046295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45975.471690046295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45975.471690046295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45975.471690046295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45975.471690046295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45975.471690046295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45975.471690046295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45975.471690046295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45975.471690046295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45975.471690046295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45975.471690046295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45975.471690046295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45975.471690046295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45975.471690046295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45975.471690046295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45975.471690046295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45975.471690046295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45975.471690046295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45975.471690046295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45975.471690046295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45975.471690046295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45975.471690046295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45975.471690046295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45975.471690046295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45975.471690046295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45975.471690046295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45975.471690046295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45975.471690046295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45975.471690046295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45975.471690046295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45975.471690046295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45975.471690046295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45975.471690046295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45975.471690046295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45975.471690046295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45975.471690046295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45975.471690046295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45975.471690046295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45975.471690046295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45975.471690046295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45975.471690046295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45975.471690046295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45975.471690046295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45975.471690046295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45975.471690046295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45975.471690046295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45975.471690046295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45975.471690046295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45975.471690046295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45975.471690046295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45975.471690046295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45975.471690046295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45975.471690046295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45975.471690046295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45975.471690046295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45975.471690046295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45975.471690046295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45975.471690046295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45975.471690046295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45975.471690046295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45975.471690046295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45975.471690046295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45975.471690046295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45975.471690046295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45975.471690046295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45975.471690046295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45975.471690046295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45975.471690046295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45975.471690046295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45975.471690046295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45975.471690046295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45975.471690046295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45975.471690046295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45975.471690046295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45975.471690046295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45975.471690046295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45975.471690046295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45975.471690046295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45975.471690046295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45975.471690046295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45975.471690046295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45975.471690046295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45975.471690046295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45975.471690046295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45975.471690046295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45975.471690046295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45975.471690046295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45975.471690046295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45975.471690046295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45975.471690046295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45975.471690046295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45975.471690046295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45975.471690046295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45975.471690046295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45975.471690046295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45975.471690046295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45975.471690046295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45975.471690046295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45975.471690046295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45975.471690046295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45975.471690046295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45975.471690046295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45975.471690046295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45975.471690046295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45975.471690046295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45975.471690046295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45975.471690046295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45975.471690046295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45975.471690046295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45975.471690046295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45975.471690046295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45975.471690046295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45975.471690046295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45975.471690046295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45975.471690046295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45975.471690046295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45975.471690046295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45975.471690046295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45975.471690046295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45975.471690046295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45975.471690046295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45975.471690046295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45975.471690046295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45975.471690046295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45975.471690046295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45975.471690046295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45975.471690046295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45975.471690046295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45975.471690046295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45975.471690046295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45975.471690046295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45975.471690046295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45975.471690046295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45975.471690046295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45975.471690046295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45975.471690046295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45975.471690046295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45975.471690046295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45975.471690046295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45975.471690046295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45975.471690046295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45975.471690046295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45975.471690046295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45975.471690046295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45975.471690046295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45975.471690046295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45975.471690046295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45975.471690046295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45975.471690046295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45975.471690046295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45975.471690046295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45975.471690046295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45975.471690046295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45975.471690046295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45975.471690046295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45975.471690046295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45975.471690046295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45975.471690046295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45975.471690046295</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A3" sqref="A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0.33125000000291038</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c r="G3" s="105">
        <f t="shared" ref="G3:G35" ca="1" si="0">IFERROR(NOW()-F3,"-")</f>
        <v>45975.471690046295</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45975.471690046295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45975.471690046295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45975.471690046295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45975.471690046295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45975.471690046295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45975.471690046295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45975.471690046295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45975.471690046295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45975.471690046295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45975.471690046295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45975.471690046295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45975.471690046295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45975.471690046295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45975.471690046295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45975.471690046295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45975.471690046295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45975.471690046295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45975.471690046295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45975.471690046295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45975.471690046295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45975.471690046295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45975.471690046295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45975.471690046295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45975.471690046295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45975.471690046295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45975.471690046295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45975.471690046295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45975.471690046295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45975.471690046295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45975.471690046295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45975.471690046295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45975.471690046295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45975.471690046295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45975.471690046295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45975.471690046295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45975.471690046295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45975.471690046295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45975.471690046295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45975.471690046295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45975.471690046295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45975.471690046295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45975.471690046295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45975.471690046295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45975.471690046295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45975.471690046295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45975.471690046295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45975.471690046295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45975.471690046295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45975.471690046295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45975.471690046295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45975.471690046295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45975.471690046295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45975.471690046295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45975.471690046295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45975.471690046295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45975.471690046295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45975.471690046295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45975.471690046295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45975.471690046295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45975.471690046295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45975.471690046295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45975.471690046295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45975.471690046295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45975.471690046295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45975.471690046295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45975.471690046295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45975.471690046295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45975.471690046295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45975.471690046295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45975.471690046295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45975.471690046295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45975.471690046295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45975.471690046295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45975.471690046295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45975.471690046295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45975.471690046295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45975.471690046295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45975.471690046295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45975.471690046295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45975.471690046295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45975.471690046295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45975.471690046295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45975.471690046295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45975.471690046295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45975.471690046295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45975.471690046295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45975.471690046295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45975.471690046295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45975.471690046295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45975.471690046295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45975.471690046295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45975.471690046295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45975.471690046295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45975.471690046295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45975.471690046295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45975.471690046295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45975.471690046295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45975.471690046295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45975.471690046295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45975.471690046295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45975.471690046295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45975.471690046295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45975.471690046295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45975.471690046295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45975.471690046295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45975.471690046295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45975.471690046295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45975.471690046295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45975.471690046295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45975.471690046295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45975.471690046295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45975.471690046295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45975.471690046295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45975.471690046295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45975.471690046295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45975.471690046295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45975.471690046295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45975.471690046295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45975.471690046295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45975.471690046295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45975.471690046295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45975.471690046295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45975.471690046295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45975.471690046295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45975.471690046295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45975.471690046295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45975.471690046295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45975.471690046295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45975.471690046295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45975.471690046295</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2025-11-14T08:20:08Z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