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18" documentId="13_ncr:1_{F6CB121F-512D-4AA6-A0C1-0FB36C537598}" xr6:coauthVersionLast="47" xr6:coauthVersionMax="47" xr10:uidLastSave="{95EFCFD5-0115-4198-BE08-BAF5D6392EB2}"/>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<sst xmlns="http://schemas.openxmlformats.org/spreadsheetml/2006/main" count="180275" uniqueCount="39122">
  <si>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</si>
  <si>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</si>
  <si>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</si>
  <si>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</si>
  <si>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</si>
  <si>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</si>
  <si>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</si>
  <si>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</si>
  <si>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</si>
  <si>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</si>
  <si>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</si>
  <si>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</si>
  <si>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</si>
  <si>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</si>
  <si>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</si>
  <si>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</si>
  <si>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</si>
  <si>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</si>
  <si>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</si>
  <si>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</si>
  <si>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</si>
  <si>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</si>
  <si>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</si>
  <si>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</si>
  <si>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</si>
  <si>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</si>
  <si>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</si>
  <si>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</si>
  <si>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</si>
  <si>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</si>
  <si>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</si>
  <si>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</si>
  <si>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</si>
  <si>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</si>
  <si>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</si>
  <si>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</si>
  <si>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</si>
  <si>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</si>
  <si>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</si>
  <si>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</si>
  <si>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</si>
  <si>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</si>
  <si>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</si>
  <si>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</si>
  <si>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</si>
  <si>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</si>
  <si>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</si>
  <si>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</si>
  <si>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</si>
  <si>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</si>
  <si>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</si>
  <si>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</si>
  <si>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</si>
  <si>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</si>
  <si>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</si>
  <si>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</si>
  <si>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</si>
  <si>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</si>
  <si>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</si>
  <si>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</si>
  <si>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</si>
  <si>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</si>
  <si>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</si>
  <si>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</si>
  <si>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</si>
  <si>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</si>
  <si>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</si>
  <si>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</si>
  <si>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</si>
  <si>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</si>
  <si>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</si>
  <si>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</si>
  <si>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</si>
  <si>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</si>
  <si>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</si>
  <si>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</si>
  <si>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</si>
  <si>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</si>
  <si>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</si>
  <si>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</si>
  <si>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</si>
  <si>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</si>
  <si>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</si>
  <si>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</si>
  <si>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</si>
  <si>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</si>
  <si>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</si>
  <si>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</si>
  <si>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</si>
  <si>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</si>
  <si>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</si>
  <si>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</si>
  <si>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</si>
  <si>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</si>
  <si>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</si>
  <si>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</si>
  <si>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</si>
  <si>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</si>
  <si>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</si>
  <si>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</si>
  <si>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</si>
  <si>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</si>
  <si>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</si>
  <si>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</si>
  <si>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</si>
  <si>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</si>
  <si>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</si>
  <si>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</si>
  <si>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</si>
  <si>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</si>
  <si>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</si>
  <si>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</si>
  <si>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</si>
  <si>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</si>
  <si>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</si>
  <si>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</si>
  <si>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</si>
  <si>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</si>
  <si>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</si>
  <si>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</si>
  <si>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</si>
  <si>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</si>
  <si>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</si>
  <si>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</si>
  <si>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</si>
  <si>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</si>
  <si>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</si>
  <si>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</si>
  <si>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</si>
  <si>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</si>
  <si>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</si>
  <si>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</si>
  <si>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</si>
  <si>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</si>
  <si>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</si>
  <si>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</si>
  <si>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</si>
  <si>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</si>
  <si>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</si>
  <si>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</si>
  <si>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</si>
  <si>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</si>
  <si>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</si>
  <si>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</si>
  <si>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</si>
  <si>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</si>
  <si>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</si>
  <si>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</si>
  <si>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</si>
  <si>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</si>
  <si>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</si>
  <si>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</si>
  <si>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</si>
  <si>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</si>
  <si>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</si>
  <si>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</si>
  <si>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</si>
  <si>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</si>
  <si>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</si>
  <si>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</si>
  <si>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</si>
  <si>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</si>
  <si>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</si>
  <si>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</si>
  <si>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</si>
  <si>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</si>
  <si>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</si>
  <si>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</si>
  <si>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</si>
  <si>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</si>
  <si>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</si>
  <si>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</si>
  <si>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</si>
  <si>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</si>
  <si>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</si>
  <si>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</si>
  <si>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</si>
  <si>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</si>
  <si>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</si>
  <si>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</si>
  <si>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</si>
  <si>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</si>
  <si>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</si>
  <si>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</si>
  <si>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</si>
  <si>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</si>
  <si>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</si>
  <si>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</si>
  <si>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</si>
  <si>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</si>
  <si>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</si>
  <si>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</si>
  <si>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</si>
  <si>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</si>
  <si>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</si>
  <si>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</si>
  <si>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</si>
  <si>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</si>
  <si>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</si>
  <si>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</si>
  <si>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</si>
  <si>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</si>
  <si>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</si>
  <si>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</si>
  <si>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</si>
  <si>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</si>
  <si>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</si>
  <si>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</si>
  <si>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</si>
  <si>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</si>
  <si>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</si>
  <si>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</si>
  <si>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</si>
  <si>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</si>
  <si>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</si>
  <si>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</si>
  <si>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</si>
  <si>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</si>
  <si>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</si>
  <si>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</si>
  <si>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</si>
  <si>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</si>
  <si>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</si>
  <si>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</si>
  <si>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</si>
  <si>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</si>
  <si>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</si>
  <si>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</si>
  <si>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</si>
  <si>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</si>
  <si>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</si>
  <si>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</si>
  <si>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</si>
  <si>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</si>
  <si>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</si>
  <si>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</si>
  <si>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</si>
  <si>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</si>
  <si>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</si>
  <si>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</si>
  <si>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</si>
  <si>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</si>
  <si>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</si>
  <si>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</si>
  <si>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</si>
  <si>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</si>
  <si>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</si>
  <si>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</si>
  <si>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</si>
  <si>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</si>
  <si>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</si>
  <si>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</si>
  <si>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</si>
  <si>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</si>
  <si>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</si>
  <si>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</si>
  <si>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</si>
  <si>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</si>
  <si>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</si>
  <si>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</si>
  <si>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</si>
  <si>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</si>
  <si>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</si>
  <si>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</si>
  <si>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</si>
  <si>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</si>
  <si>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</si>
  <si>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</si>
  <si>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</si>
  <si>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</si>
  <si>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</si>
  <si>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</si>
  <si>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</si>
  <si>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</si>
  <si>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</si>
  <si>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</si>
  <si>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</si>
  <si>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</si>
  <si>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</si>
  <si>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</si>
  <si>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</si>
  <si>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</si>
  <si>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</si>
  <si>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</si>
  <si>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</si>
  <si>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</si>
  <si>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</si>
  <si>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</si>
  <si>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</si>
  <si>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</si>
  <si>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</si>
  <si>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</si>
  <si>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</si>
  <si>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</si>
  <si>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</si>
  <si>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</si>
  <si>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</si>
  <si>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</si>
  <si>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</si>
  <si>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</si>
  <si>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</si>
  <si>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</si>
  <si>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</si>
  <si>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</si>
  <si>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</si>
  <si>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</si>
  <si>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</si>
  <si>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</si>
  <si>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</si>
  <si>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</si>
  <si>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</si>
  <si>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</si>
  <si>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</si>
  <si>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</si>
  <si>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</si>
  <si>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</si>
  <si>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</si>
  <si>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</si>
  <si>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</si>
  <si>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</si>
  <si>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</si>
  <si>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</si>
  <si>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</si>
  <si>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</si>
  <si>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</si>
  <si>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</si>
  <si>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</si>
  <si>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</si>
  <si>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</si>
  <si>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</si>
  <si>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</si>
  <si>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</si>
  <si>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</si>
  <si>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</si>
  <si>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</si>
  <si>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</si>
  <si>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</si>
  <si>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</si>
  <si>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</si>
  <si>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</si>
  <si>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</si>
  <si>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</si>
  <si>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</si>
  <si>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</si>
  <si>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</si>
  <si>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</si>
  <si>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</si>
  <si>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</si>
  <si>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</si>
  <si>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</si>
  <si>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</si>
  <si>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</si>
  <si>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</si>
  <si>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</si>
  <si>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</si>
  <si>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</si>
  <si>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</si>
  <si>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</si>
  <si>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</si>
  <si>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</si>
  <si>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</si>
  <si>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</si>
  <si>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</si>
  <si>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</si>
  <si>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</si>
  <si>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</si>
  <si>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</si>
  <si>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</si>
  <si>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</si>
  <si>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</si>
  <si>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</si>
  <si>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</si>
  <si>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</si>
  <si>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</si>
  <si>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</si>
  <si>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</si>
  <si>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</si>
  <si>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</si>
  <si>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</si>
  <si>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</si>
  <si>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</si>
  <si>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</si>
  <si>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</si>
  <si>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</si>
  <si>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</si>
  <si>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</si>
  <si>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</si>
  <si>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</si>
  <si>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</si>
  <si>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</si>
  <si>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</si>
  <si>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</si>
  <si>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</si>
  <si>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</si>
  <si>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</si>
  <si>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</si>
  <si>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</si>
  <si>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</si>
  <si>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</si>
  <si>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</si>
  <si>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</si>
  <si>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</si>
  <si>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</si>
  <si>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</si>
  <si>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</si>
  <si>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</si>
  <si>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</si>
  <si>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</si>
  <si>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</si>
  <si>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</si>
  <si>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</si>
  <si>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</si>
  <si>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</si>
  <si>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</si>
  <si>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</si>
  <si>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</si>
  <si>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</si>
  <si>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</si>
  <si>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</si>
  <si>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</si>
  <si>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</si>
  <si>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</si>
  <si>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</si>
  <si>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</si>
  <si>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</si>
  <si>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</si>
  <si>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</si>
  <si>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</si>
  <si>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</si>
  <si>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</si>
  <si>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</si>
  <si>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</si>
  <si>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</si>
  <si>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</si>
  <si>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</si>
  <si>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</si>
  <si>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</si>
  <si>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</si>
  <si>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</si>
  <si>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</si>
  <si>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</si>
  <si>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</si>
  <si>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</si>
  <si>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</si>
  <si>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</si>
  <si>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</si>
  <si>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</si>
  <si>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</si>
  <si>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</si>
  <si>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</si>
  <si>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</si>
  <si>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</si>
  <si>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</si>
  <si>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</si>
  <si>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</si>
  <si>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</si>
  <si>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</si>
  <si>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</si>
  <si>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</si>
  <si>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</si>
  <si>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</si>
  <si>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</si>
  <si>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</si>
  <si>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</si>
  <si>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</si>
  <si>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</si>
  <si>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</si>
  <si>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</si>
  <si>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</si>
  <si>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</si>
  <si>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</si>
  <si>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</si>
  <si>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</si>
  <si>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</si>
  <si>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</si>
  <si>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</si>
  <si>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</si>
  <si>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</si>
  <si>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</si>
  <si>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</si>
  <si>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</si>
  <si>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</si>
  <si>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</si>
  <si>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</si>
  <si>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</si>
  <si>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</si>
  <si>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</si>
  <si>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</si>
  <si>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</si>
  <si>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</si>
  <si>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</si>
  <si>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</si>
  <si>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</si>
  <si>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</si>
  <si>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</si>
  <si>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</si>
  <si>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</si>
  <si>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</si>
  <si>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</si>
  <si>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</si>
  <si>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</si>
  <si>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</si>
  <si>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</si>
  <si>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</si>
  <si>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</si>
  <si>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</si>
  <si>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</si>
  <si>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</si>
  <si>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</si>
  <si>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</si>
  <si>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</si>
  <si>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</si>
  <si>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</si>
  <si>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</si>
  <si>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</si>
  <si>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</si>
  <si>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</si>
  <si>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</si>
  <si>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</si>
  <si>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</si>
  <si>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</si>
  <si>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</si>
  <si>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</si>
  <si>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</si>
  <si>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</si>
  <si>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</si>
  <si>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</si>
  <si>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</si>
  <si>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</si>
  <si>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</si>
  <si>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</si>
  <si>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</si>
  <si>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</si>
  <si>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</si>
  <si>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</si>
  <si>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</si>
  <si>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</si>
  <si>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</si>
  <si>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</si>
  <si>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</si>
  <si>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</si>
  <si>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</si>
  <si>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</si>
  <si>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</si>
  <si>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</si>
  <si>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</si>
  <si>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</si>
  <si>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</si>
  <si>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</si>
  <si>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</si>
  <si>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</si>
  <si>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</si>
  <si>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</si>
  <si>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</si>
  <si>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</si>
  <si>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</si>
  <si>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</si>
  <si>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</si>
  <si>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</si>
  <si>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</si>
  <si>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</si>
  <si>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</si>
  <si>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</si>
  <si>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</si>
  <si>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</si>
  <si>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</si>
  <si>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</si>
  <si>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</si>
  <si>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</si>
  <si>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</si>
  <si>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</si>
  <si>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</si>
  <si>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</si>
  <si>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</si>
  <si>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</si>
  <si>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</si>
  <si>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</si>
  <si>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</si>
  <si>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</si>
  <si>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</si>
  <si>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</si>
  <si>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</si>
  <si>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</si>
  <si>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</si>
  <si>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</si>
  <si>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</si>
  <si>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</si>
  <si>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</si>
  <si>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</si>
  <si>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</si>
  <si>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</si>
  <si>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</si>
  <si>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</si>
  <si>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</si>
  <si>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</si>
  <si>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</si>
  <si>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</si>
  <si>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</si>
  <si>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</si>
  <si>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</si>
  <si>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</si>
  <si>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</si>
  <si>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</si>
  <si>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</si>
  <si>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</si>
  <si>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</si>
  <si>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</si>
  <si>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</si>
  <si>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</si>
  <si>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</si>
  <si>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</si>
  <si>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</si>
  <si>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</si>
  <si>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</si>
  <si>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</si>
  <si>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</si>
  <si>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</si>
  <si>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</si>
  <si>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</si>
  <si>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</si>
  <si>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</si>
  <si>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</si>
  <si>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</si>
  <si>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</si>
  <si>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</si>
  <si>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</si>
  <si>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</si>
  <si>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</si>
  <si>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</si>
  <si>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</si>
  <si>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</si>
  <si>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</si>
  <si>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</si>
  <si>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</si>
  <si>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</si>
  <si>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</si>
  <si>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</si>
  <si>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</si>
  <si>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</si>
  <si>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</si>
  <si>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</si>
  <si>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</si>
  <si>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</si>
  <si>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</si>
  <si>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</si>
  <si>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</si>
  <si>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</si>
  <si>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</si>
  <si>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</si>
  <si>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</si>
  <si>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</si>
  <si>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</si>
  <si>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</si>
  <si>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</si>
  <si>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</si>
  <si>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</si>
  <si>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</si>
  <si>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</si>
  <si>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</si>
  <si>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</si>
  <si>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</si>
  <si>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</si>
  <si>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</si>
  <si>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</si>
  <si>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</si>
  <si>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</si>
  <si>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</si>
  <si>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</si>
  <si>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</si>
  <si>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</si>
  <si>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</si>
  <si>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</si>
  <si>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</si>
  <si>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</si>
  <si>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</si>
  <si>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</si>
  <si>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</si>
  <si>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</si>
  <si>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</si>
  <si>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</si>
  <si>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</si>
  <si>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</si>
  <si>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</si>
  <si>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</si>
  <si>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</si>
  <si>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</si>
  <si>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</si>
  <si>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</si>
  <si>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</si>
  <si>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</si>
  <si>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</si>
  <si>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</si>
  <si>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</si>
  <si>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</si>
  <si>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</si>
  <si>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</si>
  <si>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</si>
  <si>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</si>
  <si>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</si>
  <si>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</si>
  <si>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</si>
  <si>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</si>
  <si>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</si>
  <si>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</si>
  <si>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</si>
  <si>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</si>
  <si>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</si>
  <si>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</si>
  <si>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</si>
  <si>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</si>
  <si>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</si>
  <si>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</si>
  <si>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</si>
  <si>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</si>
  <si>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</si>
  <si>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</si>
  <si>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</si>
  <si>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</si>
  <si>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</si>
  <si>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</si>
  <si>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</si>
  <si>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</si>
  <si>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</si>
  <si>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</si>
  <si>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</si>
  <si>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</si>
  <si>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</si>
  <si>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</si>
  <si>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</si>
  <si>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</si>
  <si>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</si>
  <si>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</si>
  <si>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</si>
  <si>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</si>
  <si>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</si>
  <si>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</si>
  <si>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</si>
  <si>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</si>
  <si>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</si>
  <si>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</si>
  <si>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</si>
  <si>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</si>
  <si>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</si>
  <si>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</si>
  <si>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</si>
  <si>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</si>
  <si>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</si>
  <si>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</si>
  <si>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</si>
  <si>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</si>
  <si>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</si>
  <si>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</si>
  <si>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</si>
  <si>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</si>
  <si>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</si>
  <si>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</si>
  <si>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</si>
  <si>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</si>
  <si>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</si>
  <si>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</si>
  <si>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</si>
  <si>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</si>
  <si>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</si>
  <si>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</si>
  <si>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</si>
  <si>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</si>
  <si>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</si>
  <si>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</si>
  <si>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</si>
  <si>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</si>
  <si>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</si>
  <si>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</si>
  <si>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</si>
  <si>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</si>
  <si>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</si>
  <si>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</si>
  <si>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</si>
  <si>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</si>
  <si>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</si>
  <si>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</si>
  <si>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</si>
  <si>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</si>
  <si>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</si>
  <si>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</si>
  <si>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</si>
  <si>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</si>
  <si>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</si>
  <si>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</si>
  <si>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</si>
  <si>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</si>
  <si>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</si>
  <si>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</si>
  <si>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</si>
  <si>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</si>
  <si>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</si>
  <si>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</si>
  <si>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</si>
  <si>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</si>
  <si>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</si>
  <si>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</si>
  <si>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</si>
  <si>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</si>
  <si>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</si>
  <si>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</si>
  <si>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</si>
  <si>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</si>
  <si>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</si>
  <si>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</si>
  <si>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</si>
  <si>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</si>
  <si>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</si>
  <si>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</si>
  <si>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</si>
  <si>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</si>
  <si>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</si>
  <si>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</si>
  <si>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</si>
  <si>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</si>
  <si>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</si>
  <si>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</si>
  <si>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</si>
  <si>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</si>
  <si>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</si>
  <si>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</si>
  <si>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</si>
  <si>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</si>
  <si>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</si>
  <si>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</si>
  <si>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</si>
  <si>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</si>
  <si>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</si>
  <si>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</si>
  <si>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</si>
  <si>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</si>
  <si>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</si>
  <si>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</si>
  <si>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</si>
  <si>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</si>
  <si>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</si>
  <si>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</si>
  <si>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</si>
  <si>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</si>
  <si>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</si>
  <si>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</si>
  <si>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</si>
  <si>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</si>
  <si>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</si>
  <si>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</si>
  <si>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</si>
  <si>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</si>
  <si>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</si>
  <si>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</si>
  <si>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</si>
  <si>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</si>
  <si>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</si>
  <si>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</si>
  <si>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</si>
  <si>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</si>
  <si>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</si>
  <si>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</si>
  <si>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</si>
  <si>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</si>
  <si>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</si>
  <si>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</si>
  <si>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</si>
  <si>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</si>
  <si>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</si>
  <si>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</si>
  <si>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</si>
  <si>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</si>
  <si>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</si>
  <si>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</si>
  <si>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</si>
  <si>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</si>
  <si>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</si>
  <si>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</si>
  <si>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</si>
  <si>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</si>
  <si>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</si>
  <si>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</si>
  <si>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</si>
  <si>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</si>
  <si>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</si>
  <si>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</si>
  <si>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</si>
  <si>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</si>
  <si>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</si>
  <si>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</si>
  <si>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</si>
  <si>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</si>
  <si>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</si>
  <si>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</si>
  <si>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</si>
  <si>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</si>
  <si>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</si>
  <si>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</si>
  <si>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</si>
  <si>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</si>
  <si>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</si>
  <si>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</si>
  <si>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</si>
  <si>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</si>
  <si>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</si>
  <si>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</si>
  <si>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</si>
  <si>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</si>
  <si>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</si>
  <si>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</si>
  <si>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</si>
  <si>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</si>
  <si>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</si>
  <si>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</si>
  <si>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</si>
  <si>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</si>
  <si>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</si>
  <si>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</si>
  <si>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</si>
  <si>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</si>
  <si>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</si>
  <si>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</si>
  <si>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</si>
  <si>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</si>
  <si>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</si>
  <si>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</si>
  <si>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</si>
  <si>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</si>
  <si>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</si>
  <si>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</si>
  <si>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</si>
  <si>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</si>
  <si>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</si>
  <si>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</si>
  <si>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</si>
  <si>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</si>
  <si>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</si>
  <si>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</si>
  <si>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</si>
  <si>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</si>
  <si>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</si>
  <si>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</si>
  <si>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</si>
  <si>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</si>
  <si>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</si>
  <si>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</si>
  <si>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</si>
  <si>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</si>
  <si>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</si>
  <si>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</si>
  <si>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</si>
  <si>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</si>
  <si>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</si>
  <si>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</si>
  <si>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</si>
  <si>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</si>
  <si>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</si>
  <si>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</si>
  <si>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</si>
  <si>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</si>
  <si>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</si>
  <si>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</si>
  <si>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</si>
  <si>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</si>
  <si>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</si>
  <si>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</si>
  <si>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</si>
  <si>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</si>
  <si>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</si>
  <si>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</si>
  <si>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</si>
  <si>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</si>
  <si>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</si>
  <si>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</si>
  <si>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</si>
  <si>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</si>
  <si>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</si>
  <si>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</si>
  <si>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</si>
  <si>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</si>
  <si>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</si>
  <si>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</si>
  <si>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</si>
  <si>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</si>
  <si>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</si>
  <si>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</si>
  <si>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</si>
  <si>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</si>
  <si>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</si>
  <si>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</si>
  <si>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</si>
  <si>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</si>
  <si>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</si>
  <si>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</si>
  <si>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</si>
  <si>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</si>
  <si>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</si>
  <si>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</si>
  <si>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</si>
  <si>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</si>
  <si>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</si>
  <si>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</si>
  <si>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</si>
  <si>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</si>
  <si>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</si>
  <si>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</si>
  <si>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</si>
  <si>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</si>
  <si>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</si>
  <si>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</si>
  <si>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</si>
  <si>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</si>
  <si>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</si>
  <si>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</si>
  <si>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</si>
  <si>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</si>
  <si>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</si>
  <si>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</si>
  <si>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</si>
  <si>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</si>
  <si>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</si>
  <si>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</si>
  <si>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</si>
  <si>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</si>
  <si>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</si>
  <si>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</si>
  <si>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</si>
  <si>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</si>
  <si>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</si>
  <si>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</si>
  <si>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</si>
  <si>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</si>
  <si>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</si>
  <si>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</si>
  <si>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</si>
  <si>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</si>
  <si>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</si>
  <si>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</si>
  <si>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</si>
  <si>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</si>
  <si>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</si>
  <si>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</si>
  <si>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</si>
  <si>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</si>
  <si>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</si>
  <si>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</si>
  <si>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</si>
  <si>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</si>
  <si>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</si>
  <si>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</si>
  <si>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</si>
  <si>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</si>
  <si>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</si>
  <si>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</si>
  <si>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</si>
  <si>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</si>
  <si>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</si>
  <si>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</si>
  <si>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</si>
  <si>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</si>
  <si>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</si>
  <si>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</si>
  <si>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</si>
  <si>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</si>
  <si>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</si>
  <si>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</si>
  <si>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</si>
  <si>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</si>
  <si>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</si>
  <si>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</si>
  <si>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</si>
  <si>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</si>
  <si>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</si>
  <si>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</si>
  <si>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</si>
  <si>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</si>
  <si>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</si>
  <si>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</si>
  <si>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</si>
  <si>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</si>
  <si>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</si>
  <si>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</si>
  <si>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</si>
  <si>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</si>
  <si>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</si>
  <si>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</si>
  <si>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</si>
  <si>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</si>
  <si>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</si>
  <si>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</si>
  <si>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</si>
  <si>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</si>
  <si>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</si>
  <si>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</si>
  <si>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</si>
  <si>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</si>
  <si>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</si>
  <si>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</si>
  <si>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</si>
  <si>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</si>
  <si>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</si>
  <si>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</si>
  <si>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</si>
  <si>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</si>
  <si>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</si>
  <si>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</si>
  <si>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</si>
  <si>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</si>
  <si>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</si>
  <si>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</si>
  <si>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</si>
  <si>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</si>
  <si>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</si>
  <si>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</si>
  <si>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</si>
  <si>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</si>
  <si>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</si>
  <si>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</si>
  <si>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</si>
  <si>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</si>
  <si>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</si>
  <si>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</si>
  <si>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</si>
  <si>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</si>
  <si>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</si>
  <si>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</si>
  <si>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</si>
  <si>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</si>
  <si>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</si>
  <si>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</si>
  <si>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</si>
  <si>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</si>
  <si>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</si>
  <si>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</si>
  <si>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</si>
  <si>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</si>
  <si>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</si>
  <si>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</si>
  <si>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</si>
  <si>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</si>
  <si>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</si>
  <si>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</si>
  <si>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</si>
  <si>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</si>
  <si>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</si>
  <si>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</si>
  <si>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</si>
  <si>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</si>
  <si>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</si>
  <si>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</si>
  <si>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</si>
  <si>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</si>
  <si>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</si>
  <si>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</si>
  <si>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</si>
  <si>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</si>
  <si>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</si>
  <si>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</si>
  <si>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</si>
  <si>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</si>
  <si>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</si>
  <si>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</si>
  <si>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</si>
  <si>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</si>
  <si>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</si>
  <si>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</si>
  <si>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</si>
  <si>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</si>
  <si>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</si>
  <si>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</si>
  <si>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</si>
  <si>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</si>
  <si>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</si>
  <si>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</si>
  <si>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</si>
  <si>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</si>
  <si>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</si>
  <si>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</si>
  <si>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</si>
  <si>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</si>
  <si>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</si>
  <si>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</si>
  <si>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</si>
  <si>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</si>
  <si>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</si>
  <si>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</si>
  <si>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</si>
  <si>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</si>
  <si>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</si>
  <si>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</si>
  <si>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</si>
  <si>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</si>
  <si>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</si>
  <si>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</si>
  <si>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</si>
  <si>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</si>
  <si>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</si>
  <si>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</si>
  <si>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</si>
  <si>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</si>
  <si>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</si>
  <si>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</si>
  <si>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</si>
  <si>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</si>
  <si>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</si>
  <si>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</si>
  <si>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</si>
  <si>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</si>
  <si>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</si>
  <si>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</si>
  <si>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</si>
  <si>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</si>
  <si>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</si>
  <si>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</si>
  <si>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</si>
  <si>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</si>
  <si>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</si>
  <si>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</si>
  <si>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</si>
  <si>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</si>
  <si>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</si>
  <si>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</si>
  <si>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</si>
  <si>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</si>
  <si>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</si>
  <si>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</si>
  <si>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</si>
  <si>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</si>
  <si>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</si>
  <si>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</si>
  <si>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</si>
  <si>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</si>
  <si>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</si>
  <si>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</si>
  <si>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</si>
  <si>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</si>
  <si>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</si>
  <si>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</si>
  <si>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</si>
  <si>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</si>
  <si>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</si>
  <si>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</si>
  <si>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</si>
  <si>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</si>
  <si>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</si>
  <si>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</si>
  <si>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</si>
  <si>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</si>
  <si>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</si>
  <si>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</si>
  <si>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</si>
  <si>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</si>
  <si>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</si>
  <si>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</si>
  <si>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</si>
  <si>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</si>
  <si>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</si>
  <si>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</si>
  <si>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</si>
  <si>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</si>
  <si>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</si>
  <si>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</si>
  <si>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</si>
  <si>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</si>
  <si>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</si>
  <si>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</si>
  <si>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</si>
  <si>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</si>
  <si>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</si>
  <si>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</si>
  <si>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</si>
  <si>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</si>
  <si>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</si>
  <si>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</si>
  <si>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</si>
  <si>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</si>
  <si>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</si>
  <si>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</si>
  <si>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</si>
  <si>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</si>
  <si>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</si>
  <si>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</si>
  <si>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</si>
  <si>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</si>
  <si>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</si>
  <si>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</si>
  <si>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</si>
  <si>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</si>
  <si>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</si>
  <si>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</si>
  <si>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</si>
  <si>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</si>
  <si>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</si>
  <si>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</si>
  <si>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</si>
  <si>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</si>
  <si>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</si>
  <si>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</si>
  <si>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</si>
  <si>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</si>
  <si>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</si>
  <si>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</si>
  <si>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</si>
  <si>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</si>
  <si>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</si>
  <si>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</si>
  <si>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</si>
  <si>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</si>
  <si>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</si>
  <si>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</si>
  <si>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</si>
  <si>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</si>
  <si>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</si>
  <si>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</si>
  <si>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</si>
  <si>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</si>
  <si>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</si>
  <si>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</si>
  <si>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</si>
  <si>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</si>
  <si>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</si>
  <si>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</si>
  <si>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</si>
  <si>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</si>
  <si>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</si>
  <si>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</si>
  <si>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</si>
  <si>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</si>
  <si>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</si>
  <si>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</si>
  <si>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</si>
  <si>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</si>
  <si>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</si>
  <si>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</si>
  <si>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</si>
  <si>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</si>
  <si>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</si>
  <si>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</si>
  <si>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</si>
  <si>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</si>
  <si>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</si>
  <si>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</si>
  <si>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</si>
  <si>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</si>
  <si>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</si>
  <si>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</si>
  <si>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</si>
  <si>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</si>
  <si>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</si>
  <si>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</si>
  <si>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</si>
  <si>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</si>
  <si>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</si>
  <si>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</si>
  <si>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</si>
  <si>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</si>
  <si>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</si>
  <si>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</si>
  <si>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</si>
  <si>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</si>
  <si>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</si>
  <si>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</si>
  <si>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</si>
  <si>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</si>
  <si>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</si>
  <si>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</si>
  <si>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</si>
  <si>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</si>
  <si>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</si>
  <si>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</si>
  <si>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</si>
  <si>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</si>
  <si>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</si>
  <si>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</si>
  <si>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</si>
  <si>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</si>
  <si>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</si>
  <si>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</si>
  <si>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</si>
  <si>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</si>
  <si>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</si>
  <si>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</si>
  <si>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</si>
  <si>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</si>
  <si>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</si>
  <si>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</si>
  <si>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</si>
  <si>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</si>
  <si>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</si>
  <si>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</si>
  <si>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</si>
  <si>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</si>
  <si>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</si>
  <si>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</si>
  <si>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</si>
  <si>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</si>
  <si>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</si>
  <si>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</si>
  <si>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</si>
  <si>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</si>
  <si>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</si>
  <si>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</si>
  <si>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</si>
  <si>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</si>
  <si>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</si>
  <si>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</si>
  <si>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</si>
  <si>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</si>
  <si>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</si>
  <si>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</si>
  <si>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</si>
  <si>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</si>
  <si>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</si>
  <si>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</si>
  <si>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</si>
  <si>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</si>
  <si>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</si>
  <si>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</si>
  <si>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</si>
  <si>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</si>
  <si>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</si>
  <si>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</si>
  <si>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</si>
  <si>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</si>
  <si>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</si>
  <si>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</si>
  <si>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</si>
  <si>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</si>
  <si>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</si>
  <si>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</si>
  <si>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</si>
  <si>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</si>
  <si>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</si>
  <si>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</si>
  <si>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</si>
  <si>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</si>
  <si>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</si>
  <si>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</si>
  <si>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</si>
  <si>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</si>
  <si>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</si>
  <si>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</si>
  <si>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</si>
  <si>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</si>
  <si>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</si>
  <si>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</si>
  <si>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</si>
  <si>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</si>
  <si>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</si>
  <si>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</si>
  <si>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</si>
  <si>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</si>
  <si>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</si>
  <si>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</si>
  <si>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</si>
  <si>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</si>
  <si>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</si>
  <si>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</si>
  <si>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</si>
  <si>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</si>
  <si>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</si>
  <si>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</si>
  <si>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</si>
  <si>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</si>
  <si>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</si>
  <si>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</si>
  <si>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</si>
  <si>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</si>
  <si>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</si>
  <si>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</si>
  <si>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</si>
  <si>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</si>
  <si>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</si>
  <si>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</si>
  <si>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</si>
  <si>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</si>
  <si>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</si>
  <si>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</si>
  <si>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</si>
  <si>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</si>
  <si>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</si>
  <si>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</si>
  <si>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</si>
  <si>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</si>
  <si>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</si>
  <si>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</si>
  <si>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</si>
  <si>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</si>
  <si>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</si>
  <si>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</si>
  <si>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</si>
  <si>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</si>
  <si>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</si>
  <si>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</si>
  <si>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</si>
  <si>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</si>
  <si>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</si>
  <si>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</si>
  <si>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</si>
  <si>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</si>
  <si>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</si>
  <si>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</si>
  <si>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</si>
  <si>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</si>
  <si>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</si>
  <si>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</si>
  <si>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</si>
  <si>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</si>
  <si>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</si>
  <si>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</si>
  <si>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</si>
  <si>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</si>
  <si>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</si>
  <si>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</si>
  <si>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</si>
  <si>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</si>
  <si>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</si>
  <si>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</si>
  <si>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</si>
  <si>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</si>
  <si>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</si>
  <si>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</si>
  <si>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</si>
  <si>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</si>
  <si>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</si>
  <si>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</si>
  <si>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</si>
  <si>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</si>
  <si>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</si>
  <si>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</si>
  <si>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</si>
  <si>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</si>
  <si>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</si>
  <si>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</si>
  <si>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</si>
  <si>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</si>
  <si>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</si>
  <si>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</si>
  <si>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</si>
  <si>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</si>
  <si>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</si>
  <si>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</si>
  <si>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</si>
  <si>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</si>
  <si>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</si>
  <si>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</si>
  <si>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</si>
  <si>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</si>
  <si>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</si>
  <si>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</si>
  <si>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</si>
  <si>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</si>
  <si>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</si>
  <si>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</si>
  <si>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</si>
  <si>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</si>
  <si>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</si>
  <si>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</si>
  <si>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</si>
  <si>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</si>
  <si>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</si>
  <si>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</si>
  <si>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</si>
  <si>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</si>
  <si>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</si>
  <si>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</si>
  <si>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</si>
  <si>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</si>
  <si>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</si>
  <si>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</si>
  <si>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</si>
  <si>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</si>
  <si>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</si>
  <si>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</si>
  <si>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</si>
  <si>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</si>
  <si>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</si>
  <si>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</si>
  <si>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</si>
  <si>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</si>
  <si>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</si>
  <si>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</si>
  <si>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</si>
  <si>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</si>
  <si>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</si>
  <si>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</si>
  <si>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</si>
  <si>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</si>
  <si>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</si>
  <si>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</si>
  <si>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</si>
  <si>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</si>
  <si>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</si>
  <si>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</si>
  <si>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</si>
  <si>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</si>
  <si>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</si>
  <si>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</si>
  <si>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</si>
  <si>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</si>
  <si>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</si>
  <si>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</si>
  <si>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</si>
  <si>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</si>
  <si>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</si>
  <si>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</si>
  <si>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</si>
  <si>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</si>
  <si>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</si>
  <si>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</si>
  <si>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</si>
  <si>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</si>
  <si>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</si>
  <si>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</si>
  <si>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</si>
  <si>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</si>
  <si>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</si>
  <si>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</si>
  <si>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</si>
  <si>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</si>
  <si>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</si>
  <si>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</si>
  <si>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</si>
  <si>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</si>
  <si>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</si>
  <si>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</si>
  <si>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</si>
  <si>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</si>
  <si>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</si>
  <si>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</si>
  <si>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</si>
  <si>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</si>
  <si>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</si>
  <si>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</si>
  <si>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</si>
  <si>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</si>
  <si>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</si>
  <si>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</si>
  <si>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</si>
  <si>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</si>
  <si>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</si>
  <si>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</si>
  <si>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</si>
  <si>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</si>
  <si>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</si>
  <si>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</si>
  <si>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</si>
  <si>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</si>
  <si>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</si>
  <si>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</si>
  <si>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</si>
  <si>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</si>
  <si>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</si>
  <si>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</si>
  <si>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</si>
  <si>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</si>
  <si>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</si>
  <si>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</si>
  <si>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</si>
  <si>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</si>
  <si>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</si>
  <si>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</si>
  <si>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</si>
  <si>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</si>
  <si>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</si>
  <si>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</si>
  <si>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</si>
  <si>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</si>
  <si>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</si>
  <si>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</si>
  <si>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</si>
  <si>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</si>
  <si>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</si>
  <si>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</si>
  <si>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</si>
  <si>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</si>
  <si>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</si>
  <si>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</si>
  <si>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</si>
  <si>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</si>
  <si>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</si>
  <si>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</si>
  <si>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</si>
  <si>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</si>
  <si>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</si>
  <si>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</si>
  <si>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</si>
  <si>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</si>
  <si>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</si>
  <si>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</si>
  <si>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</si>
  <si>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</si>
  <si>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</si>
  <si>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</si>
  <si>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</si>
  <si>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</si>
  <si>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</si>
  <si>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</si>
  <si>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</si>
  <si>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</si>
  <si>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</si>
  <si>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</si>
  <si>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</si>
  <si>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</si>
  <si>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</si>
  <si>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</si>
  <si>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</si>
  <si>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</si>
  <si>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</si>
  <si>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</si>
  <si>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</si>
  <si>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</si>
  <si>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</si>
  <si>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</si>
  <si>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</si>
  <si>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</si>
  <si>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</si>
  <si>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</si>
  <si>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</si>
  <si>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</si>
  <si>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</si>
  <si>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</si>
  <si>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</si>
  <si>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</si>
  <si>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</si>
  <si>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</si>
  <si>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</si>
  <si>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</si>
  <si>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</si>
  <si>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</si>
  <si>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</si>
  <si>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</si>
  <si>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</si>
  <si>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</si>
  <si>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</si>
  <si>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</si>
  <si>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</si>
  <si>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</si>
  <si>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</si>
  <si>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</si>
  <si>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</si>
  <si>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</si>
  <si>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</si>
  <si>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</si>
  <si>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</si>
  <si>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</si>
  <si>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</si>
  <si>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</si>
  <si>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</si>
  <si>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</si>
  <si>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</si>
  <si>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</si>
  <si>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</si>
  <si>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</si>
  <si>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</si>
  <si>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</si>
  <si>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</si>
  <si>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</si>
  <si>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</si>
  <si>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</si>
  <si>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</si>
  <si>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</si>
  <si>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</si>
  <si>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</si>
  <si>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</si>
  <si>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</si>
  <si>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</si>
  <si>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</si>
  <si>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</si>
  <si>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</si>
  <si>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</si>
  <si>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</si>
  <si>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</si>
  <si>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</si>
  <si>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</si>
  <si>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</si>
  <si>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</si>
  <si>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</si>
  <si>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</si>
  <si>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</si>
  <si>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</si>
  <si>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</si>
  <si>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</si>
  <si>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</si>
  <si>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</si>
  <si>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</si>
  <si>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</si>
  <si>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</si>
  <si>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</si>
  <si>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</si>
  <si>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</si>
  <si>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</si>
  <si>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</si>
  <si>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</si>
  <si>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</si>
  <si>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</si>
  <si>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</si>
  <si>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</si>
  <si>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</si>
  <si>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</si>
  <si>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</si>
  <si>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</si>
  <si>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</si>
  <si>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</si>
  <si>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</si>
  <si>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</si>
  <si>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</si>
  <si>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</si>
  <si>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</si>
  <si>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</si>
  <si>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</si>
  <si>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</si>
  <si>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</si>
  <si>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</si>
  <si>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</si>
  <si>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</si>
  <si>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</si>
  <si>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</si>
  <si>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</si>
  <si>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</si>
  <si>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</si>
  <si>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</si>
  <si>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</si>
  <si>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</si>
  <si>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</si>
  <si>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</si>
  <si>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</si>
  <si>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</si>
  <si>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</si>
  <si>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</si>
  <si>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</si>
  <si>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</si>
  <si>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</si>
  <si>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</si>
  <si>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</si>
  <si>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</si>
  <si>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</si>
  <si>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</si>
  <si>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</si>
  <si>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</si>
  <si>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</si>
  <si>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</si>
  <si>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</si>
  <si>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</si>
  <si>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</si>
  <si>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</si>
  <si>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</si>
  <si>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</si>
  <si>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</si>
  <si>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</si>
  <si>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</si>
  <si>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</si>
  <si>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</si>
  <si>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</si>
  <si>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</si>
  <si>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</si>
  <si>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</si>
  <si>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</si>
  <si>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</si>
  <si>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</si>
  <si>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</si>
  <si>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</si>
  <si>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</si>
  <si>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</si>
  <si>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</si>
  <si>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</si>
  <si>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</si>
  <si>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</si>
  <si>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</si>
  <si>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</si>
  <si>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</si>
  <si>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</si>
  <si>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</si>
  <si>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</si>
  <si>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</si>
  <si>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</si>
  <si>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</si>
  <si>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</si>
  <si>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</si>
  <si>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</si>
  <si>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</si>
  <si>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</si>
  <si>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</si>
  <si>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</si>
  <si>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</si>
  <si>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</si>
  <si>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</si>
  <si>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</si>
  <si>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</si>
  <si>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</si>
  <si>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</si>
  <si>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</si>
  <si>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</si>
  <si>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</si>
  <si>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</si>
  <si>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</si>
  <si>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</si>
  <si>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</si>
  <si>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</si>
  <si>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</si>
  <si>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</si>
  <si>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</si>
  <si>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</si>
  <si>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</si>
  <si>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</si>
  <si>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</si>
  <si>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</si>
  <si>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</si>
  <si>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</si>
  <si>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</si>
  <si>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</si>
  <si>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</si>
  <si>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</si>
  <si>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</si>
  <si>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</si>
  <si>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</si>
  <si>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</si>
  <si>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</si>
  <si>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</si>
  <si>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</si>
  <si>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</si>
  <si>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</si>
  <si>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</si>
  <si>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</si>
  <si>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</si>
  <si>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</si>
  <si>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</si>
  <si>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</si>
  <si>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</si>
  <si>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</si>
  <si>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</si>
  <si>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</si>
  <si>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</si>
  <si>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</si>
  <si>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</si>
  <si>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</si>
  <si>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</si>
  <si>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</si>
  <si>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</si>
  <si>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</si>
  <si>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</si>
  <si>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</si>
  <si>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</si>
  <si>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</si>
  <si>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</si>
  <si>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</si>
  <si>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</si>
  <si>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</si>
  <si>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</si>
  <si>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</si>
  <si>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</si>
  <si>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</si>
  <si>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</si>
  <si>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</si>
  <si>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</si>
  <si>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</si>
  <si>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</si>
  <si>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</si>
  <si>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</si>
  <si>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</si>
  <si>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</si>
  <si>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</si>
  <si>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</si>
  <si>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</si>
  <si>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</si>
  <si>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</si>
  <si>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</si>
  <si>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</si>
  <si>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</si>
  <si>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</si>
  <si>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</si>
  <si>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</si>
  <si>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</si>
  <si>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</si>
  <si>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</si>
  <si>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</si>
  <si>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</si>
  <si>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</si>
  <si>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</si>
  <si>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</si>
  <si>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</si>
  <si>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</si>
  <si>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</si>
  <si>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</si>
  <si>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</si>
  <si>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</si>
  <si>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</si>
  <si>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</si>
  <si>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</si>
  <si>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</si>
  <si>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</si>
  <si>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</si>
  <si>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</si>
  <si>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</si>
  <si>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</si>
  <si>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</si>
  <si>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</si>
  <si>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</si>
  <si>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</si>
  <si>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</si>
  <si>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</si>
  <si>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</si>
  <si>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</si>
  <si>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</si>
  <si>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</si>
  <si>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</si>
  <si>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</si>
  <si>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</si>
  <si>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</si>
  <si>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</si>
  <si>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</si>
  <si>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</si>
  <si>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</si>
  <si>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</si>
  <si>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</si>
  <si>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</si>
  <si>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</si>
  <si>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</si>
  <si>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</si>
  <si>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</si>
  <si>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</si>
  <si>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</si>
  <si>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</si>
  <si>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</si>
  <si>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</si>
  <si>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</si>
  <si>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</si>
  <si>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</si>
  <si>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</si>
  <si>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</si>
  <si>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</si>
  <si>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</si>
  <si>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</si>
  <si>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</si>
  <si>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</si>
  <si>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</si>
  <si>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</si>
  <si>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</si>
  <si>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</si>
  <si>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</si>
  <si>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</si>
  <si>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</si>
  <si>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</si>
  <si>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</si>
  <si>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</si>
  <si>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</si>
  <si>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</si>
  <si>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</si>
  <si>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</si>
  <si>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</si>
  <si>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</si>
  <si>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</si>
  <si>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</si>
  <si>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</si>
  <si>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</si>
  <si>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</si>
  <si>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</si>
  <si>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</si>
  <si>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</si>
  <si>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</si>
  <si>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</si>
  <si>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</si>
  <si>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</si>
  <si>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</si>
  <si>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</si>
  <si>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</si>
  <si>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</si>
  <si>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</si>
  <si>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</si>
  <si>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</si>
  <si>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</si>
  <si>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</si>
  <si>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</si>
  <si>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</si>
  <si>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</si>
  <si>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</si>
  <si>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</si>
  <si>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</si>
  <si>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</si>
  <si>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</si>
  <si>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</si>
  <si>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</si>
  <si>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</si>
  <si>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</si>
  <si>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</si>
  <si>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</si>
  <si>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</si>
  <si>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</si>
  <si>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</si>
  <si>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</si>
  <si>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</si>
  <si>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</si>
  <si>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</si>
  <si>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</si>
  <si>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</si>
  <si>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</si>
  <si>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</si>
  <si>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</si>
  <si>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</si>
  <si>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</si>
  <si>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</si>
  <si>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</si>
  <si>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</si>
  <si>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</si>
  <si>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</si>
  <si>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</si>
  <si>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</si>
  <si>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</si>
  <si>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</si>
  <si>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</si>
  <si>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</si>
  <si>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</si>
  <si>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</si>
  <si>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</si>
  <si>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</si>
  <si>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</si>
  <si>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</si>
  <si>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</si>
  <si>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</si>
  <si>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</si>
  <si>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</si>
  <si>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</si>
  <si>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</si>
  <si>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</si>
  <si>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</si>
  <si>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</si>
  <si>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</si>
  <si>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</si>
  <si>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</si>
  <si>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</si>
  <si>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</si>
  <si>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</si>
  <si>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</si>
  <si>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</si>
  <si>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</si>
  <si>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</si>
  <si>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</si>
  <si>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</si>
  <si>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</si>
  <si>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</si>
  <si>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</si>
  <si>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</si>
  <si>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</si>
  <si>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</si>
  <si>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</si>
  <si>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</si>
  <si>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</si>
  <si>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</si>
  <si>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</si>
  <si>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</si>
  <si>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</si>
  <si>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</si>
  <si>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</si>
  <si>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</si>
  <si>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</si>
  <si>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</si>
  <si>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</si>
  <si>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</si>
  <si>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</si>
  <si>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</si>
  <si>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</si>
  <si>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</si>
  <si>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</si>
  <si>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</si>
  <si>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</si>
  <si>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</si>
  <si>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</si>
  <si>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</si>
  <si>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</si>
  <si>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</si>
  <si>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</si>
  <si>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</si>
  <si>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</si>
  <si>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</si>
  <si>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</si>
  <si>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</si>
  <si>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</si>
  <si>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</si>
  <si>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</si>
  <si>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</si>
  <si>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</si>
  <si>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</si>
  <si>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</si>
  <si>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</si>
  <si>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</si>
  <si>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</si>
  <si>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</si>
  <si>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</si>
  <si>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</si>
  <si>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</si>
  <si>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</si>
  <si>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</si>
  <si>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</si>
  <si>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</si>
  <si>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</si>
  <si>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</si>
  <si>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</si>
  <si>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</si>
  <si>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</si>
  <si>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</si>
  <si>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</si>
  <si>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</si>
  <si>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</si>
  <si>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</si>
  <si>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</si>
  <si>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</si>
  <si>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</si>
  <si>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</si>
  <si>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</si>
  <si>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</si>
  <si>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</si>
  <si>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</si>
  <si>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</si>
  <si>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</si>
  <si>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</si>
  <si>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</si>
  <si>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</si>
  <si>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</si>
  <si>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</si>
  <si>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</si>
  <si>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</si>
  <si>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</si>
  <si>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</si>
  <si>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</si>
  <si>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</si>
  <si>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</si>
  <si>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</si>
  <si>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</si>
  <si>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</si>
  <si>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</si>
  <si>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</si>
  <si>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</si>
  <si>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</si>
  <si>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</si>
  <si>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</si>
  <si>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</si>
  <si>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</si>
  <si>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</si>
  <si>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</si>
  <si>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</si>
  <si>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</si>
  <si>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</si>
  <si>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</si>
  <si>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</si>
  <si>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</si>
  <si>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</si>
  <si>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</si>
  <si>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</si>
  <si>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</si>
  <si>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</si>
  <si>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</si>
  <si>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</si>
  <si>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</si>
  <si>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</si>
  <si>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</si>
  <si>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</si>
  <si>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</si>
  <si>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</si>
  <si>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</si>
  <si>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</si>
  <si>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</si>
  <si>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</si>
  <si>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</si>
  <si>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</si>
  <si>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</si>
  <si>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</si>
  <si>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</si>
  <si>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</si>
  <si>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</si>
  <si>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</si>
  <si>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</si>
  <si>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</si>
  <si>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</si>
  <si>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</si>
  <si>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</si>
  <si>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</si>
  <si>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</si>
  <si>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</si>
  <si>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</si>
  <si>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</si>
  <si>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</si>
  <si>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</si>
  <si>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</si>
  <si>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</si>
  <si>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</si>
  <si>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</si>
  <si>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</si>
  <si>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</si>
  <si>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</si>
  <si>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</si>
  <si>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</si>
  <si>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</si>
  <si>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</si>
  <si>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</si>
  <si>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</si>
  <si>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</si>
  <si>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</si>
  <si>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</si>
  <si>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</si>
  <si>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</si>
  <si>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</si>
  <si>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</si>
  <si>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</si>
  <si>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</si>
  <si>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</si>
  <si>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</si>
  <si>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</si>
  <si>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</si>
  <si>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</si>
  <si>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</si>
  <si>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</si>
  <si>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</si>
  <si>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</si>
  <si>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</si>
  <si>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</si>
  <si>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</si>
  <si>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</si>
  <si>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</si>
  <si>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</si>
  <si>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</si>
  <si>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</si>
  <si>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</si>
  <si>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</si>
  <si>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</si>
  <si>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</si>
  <si>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</si>
  <si>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</si>
  <si>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</si>
  <si>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</si>
  <si>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</si>
  <si>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</si>
  <si>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</si>
  <si>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</si>
  <si>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</si>
  <si>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</si>
  <si>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</si>
  <si>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</si>
  <si>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</si>
  <si>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</si>
  <si>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</si>
  <si>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</si>
  <si>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</si>
  <si>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</si>
  <si>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</si>
  <si>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</si>
  <si>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</si>
  <si>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</si>
  <si>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</si>
  <si>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</si>
  <si>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</si>
  <si>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</si>
  <si>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</si>
  <si>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</si>
  <si>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</si>
  <si>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</si>
  <si>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</si>
  <si>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</si>
  <si>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</si>
  <si>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</si>
  <si>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</si>
  <si>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</si>
  <si>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</si>
  <si>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</si>
  <si>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</si>
  <si>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</si>
  <si>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</si>
  <si>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</si>
  <si>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</si>
  <si>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</si>
  <si>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</si>
  <si>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</si>
  <si>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</si>
  <si>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</si>
  <si>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</si>
  <si>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</si>
  <si>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</si>
  <si>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</si>
  <si>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</si>
  <si>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</si>
  <si>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</si>
  <si>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</si>
  <si>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</si>
  <si>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</si>
  <si>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</si>
  <si>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</si>
  <si>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</si>
  <si>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</si>
  <si>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</si>
  <si>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</si>
  <si>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</si>
  <si>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</si>
  <si>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</si>
  <si>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</si>
  <si>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</si>
  <si>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</si>
  <si>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</si>
  <si>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</si>
  <si>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</si>
  <si>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</si>
  <si>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</si>
  <si>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</si>
  <si>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</si>
  <si>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</si>
  <si>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</si>
  <si>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</si>
  <si>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</si>
  <si>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</si>
  <si>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</si>
  <si>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</si>
  <si>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</si>
  <si>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</si>
  <si>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</si>
  <si>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</si>
  <si>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</si>
  <si>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</si>
  <si>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</si>
  <si>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</si>
  <si>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</si>
  <si>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</si>
  <si>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</si>
  <si>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</si>
  <si>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</si>
  <si>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</si>
  <si>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</si>
  <si>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</si>
  <si>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</si>
  <si>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</si>
  <si>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</si>
  <si>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</si>
  <si>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</si>
  <si>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</si>
  <si>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</si>
  <si>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</si>
  <si>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</si>
  <si>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</si>
  <si>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</si>
  <si>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</si>
  <si>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</si>
  <si>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</si>
  <si>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</si>
  <si>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</si>
  <si>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</si>
  <si>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</si>
  <si>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</si>
  <si>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</si>
  <si>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</si>
  <si>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</si>
  <si>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</si>
  <si>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</si>
  <si>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</si>
  <si>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</si>
  <si>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</si>
  <si>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</si>
  <si>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</si>
  <si>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</si>
  <si>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</si>
  <si>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</si>
  <si>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</si>
  <si>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</si>
  <si>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</si>
  <si>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</si>
  <si>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</si>
  <si>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</si>
  <si>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</si>
  <si>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</si>
  <si>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</si>
  <si>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</si>
  <si>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</si>
  <si>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</si>
  <si>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</si>
  <si>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</si>
  <si>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</si>
  <si>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</si>
  <si>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</si>
  <si>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</si>
  <si>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</si>
  <si>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</si>
  <si>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</si>
  <si>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</si>
  <si>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</si>
  <si>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</si>
  <si>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</si>
  <si>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</si>
  <si>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</si>
  <si>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</si>
  <si>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</si>
  <si>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</si>
  <si>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</si>
  <si>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</si>
  <si>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</si>
  <si>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</si>
  <si>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</si>
  <si>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</si>
  <si>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</si>
  <si>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</si>
  <si>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</si>
  <si>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</si>
  <si>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</si>
  <si>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</si>
  <si>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</si>
  <si>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</si>
  <si>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</si>
  <si>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</si>
  <si>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</si>
  <si>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</si>
  <si>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</si>
  <si>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</si>
  <si>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</si>
  <si>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</si>
  <si>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</si>
  <si>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</si>
  <si>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</si>
  <si>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</si>
  <si>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</si>
  <si>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</si>
  <si>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</si>
  <si>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</si>
  <si>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</si>
  <si>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</si>
  <si>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</si>
  <si>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</si>
  <si>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</si>
  <si>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</si>
  <si>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</si>
  <si>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</si>
  <si>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</si>
  <si>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</si>
  <si>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</si>
  <si>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</si>
  <si>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</si>
  <si>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</si>
  <si>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</si>
  <si>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</si>
  <si>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</si>
  <si>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</si>
  <si>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</si>
  <si>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</si>
  <si>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</si>
  <si>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</si>
  <si>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</si>
  <si>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</si>
  <si>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</si>
  <si>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</si>
  <si>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</si>
  <si>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</si>
  <si>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</si>
  <si>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</si>
  <si>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</si>
  <si>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</si>
  <si>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</si>
  <si>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</si>
  <si>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</si>
  <si>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</si>
  <si>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</si>
  <si>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</si>
  <si>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</si>
  <si>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</si>
  <si>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</si>
  <si>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</si>
  <si>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</si>
  <si>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</si>
  <si>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</si>
  <si>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</si>
  <si>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</si>
  <si>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</si>
  <si>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</si>
  <si>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</si>
  <si>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</si>
  <si>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</si>
  <si>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</si>
  <si>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</si>
  <si>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</si>
  <si>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</si>
  <si>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</si>
  <si>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</si>
  <si>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</si>
  <si>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</si>
  <si>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</si>
  <si>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</si>
  <si>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</si>
  <si>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</si>
  <si>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</si>
  <si>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</si>
  <si>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</si>
  <si>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</si>
  <si>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</si>
  <si>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</si>
  <si>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</si>
  <si>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</si>
  <si>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</si>
  <si>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</si>
  <si>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</si>
  <si>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</si>
  <si>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</si>
  <si>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</si>
  <si>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</si>
  <si>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</si>
  <si>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</si>
  <si>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</si>
  <si>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</si>
  <si>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</si>
  <si>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</si>
  <si>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</si>
  <si>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</si>
  <si>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</si>
  <si>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</si>
  <si>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</si>
  <si>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</si>
  <si>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</si>
  <si>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</si>
  <si>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</si>
  <si>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</si>
  <si>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</si>
  <si>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</si>
  <si>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</si>
  <si>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</si>
  <si>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</si>
  <si>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</si>
  <si>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</si>
  <si>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</si>
  <si>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</si>
  <si>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</si>
  <si>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</si>
  <si>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</si>
  <si>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</si>
  <si>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</si>
  <si>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</si>
  <si>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</si>
  <si>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</si>
  <si>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</si>
  <si>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</si>
  <si>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</si>
  <si>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</si>
  <si>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</si>
  <si>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</si>
  <si>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</si>
  <si>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</si>
  <si>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</si>
  <si>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</si>
  <si>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</si>
  <si>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</si>
  <si>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</si>
  <si>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</si>
  <si>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</si>
  <si>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</si>
  <si>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</si>
  <si>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</si>
  <si>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</si>
  <si>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</si>
  <si>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</si>
  <si>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</si>
  <si>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</si>
  <si>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</si>
  <si>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</si>
  <si>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</si>
  <si>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</si>
  <si>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</si>
  <si>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</si>
  <si>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</si>
  <si>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</si>
  <si>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</si>
  <si>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</si>
  <si>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</si>
  <si>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</si>
  <si>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</si>
  <si>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</si>
  <si>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</si>
  <si>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</si>
  <si>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</si>
  <si>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</si>
  <si>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</si>
  <si>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</si>
  <si>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</si>
  <si>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</si>
  <si>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</si>
  <si>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</si>
  <si>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</si>
  <si>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</si>
  <si>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</si>
  <si>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</si>
  <si>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</si>
  <si>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</si>
  <si>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</si>
  <si>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</si>
  <si>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</si>
  <si>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</si>
  <si>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</si>
  <si>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</si>
  <si>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</si>
  <si>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</si>
  <si>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</si>
  <si>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</si>
  <si>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</si>
  <si>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</si>
  <si>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</si>
  <si>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</si>
  <si>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</si>
  <si>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</si>
  <si>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</si>
  <si>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</si>
  <si>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</si>
  <si>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</si>
  <si>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</si>
  <si>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</si>
  <si>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</si>
  <si>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</si>
  <si>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</si>
  <si>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</si>
  <si>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</si>
  <si>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</si>
  <si>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</si>
  <si>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</si>
  <si>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</si>
  <si>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</si>
  <si>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</si>
  <si>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</si>
  <si>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</si>
  <si>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</si>
  <si>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</si>
  <si>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</si>
  <si>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</si>
  <si>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</si>
  <si>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</si>
  <si>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</si>
  <si>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</si>
  <si>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</si>
  <si>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</si>
  <si>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</si>
  <si>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</si>
  <si>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</si>
  <si>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</si>
  <si>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</si>
  <si>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</si>
  <si>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</si>
  <si>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</si>
  <si>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</si>
  <si>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</si>
  <si>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</si>
  <si>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</si>
  <si>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</si>
  <si>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</si>
  <si>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</si>
  <si>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</si>
  <si>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</si>
  <si>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</si>
  <si>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</si>
  <si>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</si>
  <si>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</si>
  <si>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</si>
  <si>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</si>
  <si>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</si>
  <si>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</si>
  <si>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</si>
  <si>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</si>
  <si>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</si>
  <si>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</si>
  <si>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</si>
  <si>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</si>
  <si>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</si>
  <si>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</si>
  <si>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</si>
  <si>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</si>
  <si>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</si>
  <si>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</si>
  <si>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</si>
  <si>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</si>
  <si>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</si>
  <si>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</si>
  <si>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</si>
  <si>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</si>
  <si>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</si>
  <si>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</si>
  <si>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</si>
  <si>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</si>
  <si>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</si>
  <si>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</si>
  <si>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</si>
  <si>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</si>
  <si>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</si>
  <si>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</si>
  <si>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</si>
  <si>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</si>
  <si>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</si>
  <si>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</si>
  <si>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</si>
  <si>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</si>
  <si>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</si>
  <si>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</si>
  <si>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</si>
  <si>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</si>
  <si>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</si>
  <si>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</si>
  <si>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</si>
  <si>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</si>
  <si>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</si>
  <si>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</si>
  <si>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</si>
  <si>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</si>
  <si>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</si>
  <si>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</si>
  <si>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</si>
  <si>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</si>
  <si>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</si>
  <si>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</si>
  <si>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</si>
  <si>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</si>
  <si>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</si>
  <si>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</si>
  <si>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</si>
  <si>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</si>
  <si>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</si>
  <si>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</si>
  <si>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</si>
  <si>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</si>
  <si>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</si>
  <si>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</si>
  <si>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</si>
  <si>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</si>
  <si>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</si>
  <si>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</si>
  <si>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</si>
  <si>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</si>
  <si>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</si>
  <si>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</si>
  <si>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</si>
  <si>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</si>
  <si>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</si>
  <si>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</si>
  <si>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</si>
  <si>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</si>
  <si>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</si>
  <si>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</si>
  <si>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</si>
  <si>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</si>
  <si>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</si>
  <si>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</si>
  <si>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</si>
  <si>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</si>
  <si>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</si>
  <si>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</si>
  <si>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</si>
  <si>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</si>
  <si>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</si>
  <si>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</si>
  <si>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</si>
  <si>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</si>
  <si>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</si>
  <si>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</si>
  <si>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</si>
  <si>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</si>
  <si>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</si>
  <si>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</si>
  <si>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</si>
  <si>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</si>
  <si>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</si>
  <si>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</si>
  <si>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</si>
  <si>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</si>
  <si>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</si>
  <si>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</si>
  <si>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</si>
  <si>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</si>
  <si>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</si>
  <si>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</si>
  <si>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</si>
  <si>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</si>
  <si>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</si>
  <si>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</si>
  <si>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</si>
  <si>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</si>
  <si>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</si>
  <si>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</si>
  <si>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</si>
  <si>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</si>
  <si>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</si>
  <si>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</si>
  <si>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</si>
  <si>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</si>
  <si>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</si>
  <si>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</si>
  <si>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</si>
  <si>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</si>
  <si>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</si>
  <si>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</si>
  <si>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</si>
  <si>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</si>
  <si>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</si>
  <si>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</si>
  <si>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</si>
  <si>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</si>
  <si>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</si>
  <si>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</si>
  <si>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</si>
  <si>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</si>
  <si>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</si>
  <si>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</si>
  <si>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</si>
  <si>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</si>
  <si>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</si>
  <si>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</si>
  <si>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</si>
  <si>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</si>
  <si>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</si>
  <si>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</si>
  <si>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</si>
  <si>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</si>
  <si>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</si>
  <si>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</si>
  <si>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</si>
  <si>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</si>
  <si>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</si>
  <si>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</si>
  <si>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</si>
  <si>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</si>
  <si>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</si>
  <si>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</si>
  <si>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</si>
  <si>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</si>
  <si>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</si>
  <si>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</si>
  <si>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</si>
  <si>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</si>
  <si>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</si>
  <si>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</si>
  <si>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</si>
  <si>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</si>
  <si>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</si>
  <si>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</si>
  <si>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</si>
  <si>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</si>
  <si>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</si>
  <si>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</si>
  <si>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</si>
  <si>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</si>
  <si>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</si>
  <si>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</si>
  <si>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</si>
  <si>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</si>
  <si>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</si>
  <si>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</si>
  <si>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</si>
  <si>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</si>
  <si>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</si>
  <si>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</si>
  <si>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</si>
  <si>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</si>
  <si>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</si>
  <si>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</si>
  <si>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</si>
  <si>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</si>
  <si>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</si>
  <si>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</si>
  <si>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</si>
  <si>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</si>
  <si>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</si>
  <si>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</si>
  <si>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</si>
  <si>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</si>
  <si>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</si>
  <si>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</si>
  <si>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</si>
  <si>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</si>
  <si>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</si>
  <si>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</si>
  <si>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</si>
  <si>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</si>
  <si>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</si>
  <si>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</si>
  <si>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</si>
  <si>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</si>
  <si>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</si>
  <si>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</si>
  <si>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</si>
  <si>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</si>
  <si>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</si>
  <si>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</si>
  <si>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</si>
  <si>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</si>
  <si>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</si>
  <si>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</si>
  <si>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</si>
  <si>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</si>
  <si>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</si>
  <si>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</si>
  <si>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</si>
  <si>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</si>
  <si>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</si>
  <si>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</si>
  <si>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</si>
  <si>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</si>
  <si>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</si>
  <si>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</si>
  <si>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</si>
  <si>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</si>
  <si>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</si>
  <si>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</si>
  <si>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</si>
  <si>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</si>
  <si>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</si>
  <si>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</si>
  <si>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</si>
  <si>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</si>
  <si>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</si>
  <si>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</si>
  <si>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</si>
  <si>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</si>
  <si>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</si>
  <si>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</si>
  <si>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</si>
  <si>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</si>
  <si>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</si>
  <si>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</si>
  <si>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</si>
  <si>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</si>
  <si>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</si>
  <si>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</si>
  <si>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</si>
  <si>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</si>
  <si>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</si>
  <si>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</si>
  <si>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</si>
  <si>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</si>
  <si>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</si>
  <si>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</si>
  <si>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</si>
  <si>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</si>
  <si>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</si>
  <si>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</si>
  <si>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</si>
  <si>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</si>
  <si>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</si>
  <si>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</si>
  <si>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</si>
  <si>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</si>
  <si>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</si>
  <si>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</si>
  <si>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</si>
  <si>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</si>
  <si>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</si>
  <si>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</si>
  <si>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</si>
  <si>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</si>
  <si>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</si>
  <si>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</si>
  <si>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</si>
  <si>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</si>
  <si>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</si>
  <si>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</si>
  <si>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</si>
  <si>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</si>
  <si>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</si>
  <si>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</si>
  <si>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</si>
  <si>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</si>
  <si>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</si>
  <si>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</si>
  <si>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</si>
  <si>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</si>
  <si>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</si>
  <si>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</si>
  <si>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</si>
  <si>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</si>
  <si>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</si>
  <si>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</si>
  <si>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</si>
  <si>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</si>
  <si>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</si>
  <si>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</si>
  <si>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</si>
  <si>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</si>
  <si>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</si>
  <si>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</si>
  <si>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</si>
  <si>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</si>
  <si>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</si>
  <si>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</si>
  <si>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</si>
  <si>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</si>
  <si>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</si>
  <si>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</si>
  <si>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</si>
  <si>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</si>
  <si>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</si>
  <si>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</si>
  <si>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</si>
  <si>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</si>
  <si>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</si>
  <si>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</si>
  <si>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</si>
  <si>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</si>
  <si>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</si>
  <si>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</si>
  <si>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</si>
  <si>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</si>
  <si>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</si>
  <si>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</si>
  <si>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</si>
  <si>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</si>
  <si>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</si>
  <si>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</si>
  <si>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</si>
  <si>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</si>
  <si>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</si>
  <si>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</si>
  <si>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</si>
  <si>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</si>
  <si>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</si>
  <si>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</si>
  <si>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</si>
  <si>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</si>
  <si>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</si>
  <si>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</si>
  <si>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</si>
  <si>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</si>
  <si>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</si>
  <si>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</si>
  <si>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</si>
  <si>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</si>
  <si>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</si>
  <si>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</si>
  <si>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</si>
  <si>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</si>
  <si>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</si>
  <si>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</si>
  <si>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</si>
  <si>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</si>
  <si>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</si>
  <si>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</si>
  <si>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</si>
  <si>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</si>
  <si>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</si>
  <si>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</si>
  <si>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</si>
  <si>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</si>
  <si>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</si>
  <si>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</si>
  <si>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</si>
  <si>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</si>
  <si>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</si>
  <si>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</si>
  <si>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</si>
  <si>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</si>
  <si>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</si>
  <si>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</si>
  <si>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</si>
  <si>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</si>
  <si>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</si>
  <si>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</si>
  <si>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</si>
  <si>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</si>
  <si>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</si>
  <si>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</si>
  <si>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</si>
  <si>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</si>
  <si>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</si>
  <si>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</si>
  <si>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</si>
  <si>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</si>
  <si>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</si>
  <si>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</si>
  <si>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</si>
  <si>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</si>
  <si>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</si>
  <si>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</si>
  <si>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</si>
  <si>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</si>
  <si>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</si>
  <si>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</si>
  <si>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</si>
  <si>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</si>
  <si>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</si>
  <si>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</si>
  <si>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</si>
  <si>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</si>
  <si>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</si>
  <si>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</si>
  <si>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</si>
  <si>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</si>
  <si>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</si>
  <si>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</si>
  <si>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</si>
  <si>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</si>
  <si>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</si>
  <si>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</si>
  <si>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</si>
  <si>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</si>
  <si>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</si>
  <si>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</si>
  <si>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</si>
  <si>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</si>
  <si>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</si>
  <si>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</si>
  <si>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</si>
  <si>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</si>
  <si>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</si>
  <si>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</si>
  <si>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</si>
  <si>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</si>
  <si>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</si>
  <si>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</si>
  <si>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</si>
  <si>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</si>
  <si>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</si>
  <si>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</si>
  <si>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</si>
  <si>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</si>
  <si>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</si>
  <si>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</si>
  <si>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</si>
  <si>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</si>
  <si>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</si>
  <si>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</si>
  <si>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</si>
  <si>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</si>
  <si>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</si>
  <si>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</si>
  <si>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</si>
  <si>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</si>
  <si>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</si>
  <si>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</si>
  <si>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</si>
  <si>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</si>
  <si>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</si>
  <si>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</si>
  <si>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</si>
  <si>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</si>
  <si>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</si>
  <si>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</si>
  <si>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</si>
  <si>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</si>
  <si>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</si>
  <si>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</si>
  <si>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</si>
  <si>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</si>
  <si>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</si>
  <si>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</si>
  <si>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</si>
  <si>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</si>
  <si>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</si>
  <si>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</si>
  <si>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</si>
  <si>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</si>
  <si>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</si>
  <si>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</si>
  <si>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</si>
  <si>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</si>
  <si>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</si>
  <si>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</si>
  <si>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</si>
  <si>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</si>
  <si>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</si>
  <si>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</si>
  <si>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</si>
  <si>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</si>
  <si>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</si>
  <si>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</si>
  <si>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</si>
  <si>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</si>
  <si>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</si>
  <si>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</si>
  <si>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</si>
  <si>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</si>
  <si>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</si>
  <si>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</si>
  <si>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</si>
  <si>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</si>
  <si>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</si>
  <si>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</si>
  <si>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</si>
  <si>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</si>
  <si>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</si>
  <si>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</si>
  <si>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</si>
  <si>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</si>
  <si>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</si>
  <si>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</si>
  <si>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</si>
  <si>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</si>
  <si>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</si>
  <si>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</si>
  <si>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</si>
  <si>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</si>
  <si>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</si>
  <si>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</si>
  <si>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</si>
  <si>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</si>
  <si>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</si>
  <si>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</si>
  <si>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</si>
  <si>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</si>
  <si>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</si>
  <si>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</si>
  <si>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</si>
  <si>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</si>
  <si>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</si>
  <si>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</si>
  <si>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</si>
  <si>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</si>
  <si>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</si>
  <si>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</si>
  <si>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</si>
  <si>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</si>
  <si>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</si>
  <si>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</si>
  <si>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</si>
  <si>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</si>
  <si>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</si>
  <si>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</si>
  <si>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</si>
  <si>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</si>
  <si>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</si>
  <si>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</si>
  <si>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</si>
  <si>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</si>
  <si>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</si>
  <si>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</si>
  <si>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</si>
  <si>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</si>
  <si>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</si>
  <si>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</si>
  <si>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</si>
  <si>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</si>
  <si>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</si>
  <si>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</si>
  <si>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</si>
  <si>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</si>
  <si>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</si>
  <si>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</si>
  <si>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</si>
  <si>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</si>
  <si>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</si>
  <si>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</si>
  <si>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</si>
  <si>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</si>
  <si>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</si>
  <si>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</si>
  <si>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</si>
  <si>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</si>
  <si>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</si>
  <si>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</si>
  <si>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</si>
  <si>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</si>
  <si>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</si>
  <si>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</si>
  <si>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</si>
  <si>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</si>
  <si>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</si>
  <si>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</si>
  <si>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</si>
  <si>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</si>
  <si>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</si>
  <si>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</si>
  <si>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</si>
  <si>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</si>
  <si>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</si>
  <si>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</si>
  <si>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</si>
  <si>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</si>
  <si>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</si>
  <si>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</si>
  <si>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</si>
  <si>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</si>
  <si>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</si>
  <si>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</si>
  <si>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</si>
  <si>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</si>
  <si>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</si>
  <si>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</si>
  <si>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</si>
  <si>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</si>
  <si>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</si>
  <si>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</si>
  <si>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</si>
  <si>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</si>
  <si>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</si>
  <si>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</si>
  <si>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</si>
  <si>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</si>
  <si>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</si>
  <si>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</si>
  <si>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</si>
  <si>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</si>
  <si>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</si>
  <si>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</si>
  <si>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</si>
  <si>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</si>
  <si>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</si>
  <si>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</si>
  <si>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</si>
  <si>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</si>
  <si>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</si>
  <si>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</si>
  <si>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</si>
  <si>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</si>
  <si>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</si>
  <si>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</si>
  <si>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</si>
  <si>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</si>
  <si>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</si>
  <si>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</si>
  <si>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</si>
  <si>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</si>
  <si>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</si>
  <si>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</si>
  <si>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</si>
  <si>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</si>
  <si>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</si>
  <si>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</si>
  <si>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</si>
  <si>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</si>
  <si>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</si>
  <si>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</si>
  <si>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</si>
  <si>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</si>
  <si>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</si>
  <si>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</si>
  <si>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</si>
  <si>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</si>
  <si>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</si>
  <si>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</si>
  <si>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</si>
  <si>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</si>
  <si>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</si>
  <si>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</si>
  <si>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</si>
  <si>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</si>
  <si>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</si>
  <si>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</si>
  <si>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</si>
  <si>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</si>
  <si>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</si>
  <si>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</si>
  <si>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</si>
  <si>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</si>
  <si>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</si>
  <si>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</si>
  <si>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</si>
  <si>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</si>
  <si>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</si>
  <si>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</si>
  <si>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</si>
  <si>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</si>
  <si>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</si>
  <si>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</si>
  <si>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</si>
  <si>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</si>
  <si>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</si>
  <si>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</si>
  <si>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</si>
  <si>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</si>
  <si>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</si>
  <si>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</si>
  <si>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</si>
  <si>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</si>
  <si>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</si>
  <si>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</si>
  <si>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</si>
  <si>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</si>
  <si>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</si>
  <si>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</si>
  <si>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</si>
  <si>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</si>
  <si>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</si>
  <si>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</si>
  <si>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</si>
  <si>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</si>
  <si>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</si>
  <si>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</si>
  <si>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</si>
  <si>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</si>
  <si>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</si>
  <si>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</si>
  <si>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</si>
  <si>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</si>
  <si>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</si>
  <si>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</si>
  <si>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</si>
  <si>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</si>
  <si>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</si>
  <si>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</si>
  <si>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</si>
  <si>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</si>
  <si>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</si>
  <si>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</si>
  <si>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</si>
  <si>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</si>
  <si>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</si>
  <si>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</si>
  <si>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</si>
  <si>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</si>
  <si>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</si>
  <si>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</si>
  <si>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</si>
  <si>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</si>
  <si>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</si>
  <si>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</si>
  <si>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</si>
  <si>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</si>
  <si>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</si>
  <si>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</si>
  <si>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</si>
  <si>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</si>
  <si>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</si>
  <si>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</si>
  <si>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</si>
  <si>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</si>
  <si>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</si>
  <si>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</si>
  <si>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</si>
  <si>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</si>
  <si>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</si>
  <si>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</si>
  <si>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</si>
  <si>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</si>
  <si>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</si>
  <si>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</si>
  <si>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</si>
  <si>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</si>
  <si>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</si>
  <si>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</si>
  <si>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</si>
  <si>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</si>
  <si>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</si>
  <si>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</si>
  <si>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</si>
  <si>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</si>
  <si>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</si>
  <si>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</si>
  <si>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</si>
  <si>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</si>
  <si>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</si>
  <si>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</si>
  <si>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</si>
  <si>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</si>
  <si>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</si>
  <si>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</si>
  <si>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</si>
  <si>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</si>
  <si>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</si>
  <si>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</si>
  <si>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</si>
  <si>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</si>
  <si>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</si>
  <si>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</si>
  <si>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</si>
  <si>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</si>
  <si>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</si>
  <si>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</si>
  <si>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</si>
  <si>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</si>
  <si>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</si>
  <si>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</si>
  <si>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</si>
  <si>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</si>
  <si>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</si>
  <si>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</si>
  <si>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</si>
  <si>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</si>
  <si>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</si>
  <si>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</si>
  <si>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</si>
  <si>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</si>
  <si>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</si>
  <si>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</si>
  <si>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</si>
  <si>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</si>
  <si>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</si>
  <si>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</si>
  <si>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</si>
  <si>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</si>
  <si>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</si>
  <si>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</si>
  <si>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</si>
  <si>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</si>
  <si>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</si>
  <si>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</si>
  <si>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</si>
  <si>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</si>
  <si>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</si>
  <si>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</si>
  <si>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</si>
  <si>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</si>
  <si>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</si>
  <si>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</si>
  <si>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</si>
  <si>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</si>
  <si>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</si>
  <si>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</si>
  <si>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</si>
  <si>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</si>
  <si>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</si>
  <si>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</si>
  <si>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</si>
  <si>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</si>
  <si>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</si>
  <si>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</si>
  <si>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</si>
  <si>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</si>
  <si>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</si>
  <si>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</si>
  <si>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</si>
  <si>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</si>
  <si>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</si>
  <si>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</si>
  <si>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</si>
  <si>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</si>
  <si>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</si>
  <si>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</si>
  <si>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</si>
  <si>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</si>
  <si>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</si>
  <si>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</si>
  <si>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</si>
  <si>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</si>
  <si>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</si>
  <si>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</si>
  <si>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</si>
  <si>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</si>
  <si>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</si>
  <si>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</si>
  <si>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</si>
  <si>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</si>
  <si>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</si>
  <si>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</si>
  <si>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</si>
  <si>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</si>
  <si>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</si>
  <si>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</si>
  <si>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</si>
  <si>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</si>
  <si>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</si>
  <si>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</si>
  <si>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</si>
  <si>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</si>
  <si>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</si>
  <si>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</si>
  <si>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</si>
  <si>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</si>
  <si>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</si>
  <si>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</si>
  <si>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</si>
  <si>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</si>
  <si>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</si>
  <si>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</si>
  <si>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</si>
  <si>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</si>
  <si>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</si>
  <si>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</si>
  <si>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</si>
  <si>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</si>
  <si>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</si>
  <si>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</si>
  <si>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</si>
  <si>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</si>
  <si>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</si>
  <si>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</si>
  <si>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</si>
  <si>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</si>
  <si>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</si>
  <si>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</si>
  <si>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</si>
  <si>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</si>
  <si>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</si>
  <si>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</si>
  <si>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</si>
  <si>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</si>
  <si>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</si>
  <si>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</si>
  <si>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</si>
  <si>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</si>
  <si>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</si>
  <si>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</si>
  <si>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</si>
  <si>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</si>
  <si>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</si>
  <si>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</si>
  <si>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</si>
  <si>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</si>
  <si>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</si>
  <si>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</si>
  <si>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</si>
  <si>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</si>
  <si>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</si>
  <si>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</si>
  <si>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</si>
  <si>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</si>
  <si>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</si>
  <si>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</si>
  <si>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</si>
  <si>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</si>
  <si>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</si>
  <si>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</si>
  <si>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</si>
  <si>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</si>
  <si>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</si>
  <si>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</si>
  <si>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</si>
  <si>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</si>
  <si>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</si>
  <si>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</si>
  <si>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</si>
  <si>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</si>
  <si>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</si>
  <si>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</si>
  <si>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</si>
  <si>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</si>
  <si>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</si>
  <si>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</si>
  <si>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</si>
  <si>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</si>
  <si>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</si>
  <si>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</si>
  <si>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</si>
  <si>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</si>
  <si>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</si>
  <si>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</si>
  <si>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</si>
  <si>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</si>
  <si>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</si>
  <si>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</si>
  <si>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</si>
  <si>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</si>
  <si>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</si>
  <si>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</si>
  <si>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</si>
  <si>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</si>
  <si>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</si>
  <si>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</si>
  <si>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</si>
  <si>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</si>
  <si>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</si>
  <si>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</si>
  <si>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</si>
  <si>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</si>
  <si>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</si>
  <si>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</si>
  <si>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</si>
  <si>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</si>
  <si>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</si>
  <si>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</si>
  <si>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</si>
  <si>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</si>
  <si>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</si>
  <si>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</si>
  <si>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</si>
  <si>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</si>
  <si>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</si>
  <si>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</si>
  <si>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</si>
  <si>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</si>
  <si>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</si>
  <si>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</si>
  <si>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</si>
  <si>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</si>
  <si>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</si>
  <si>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</si>
  <si>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</si>
  <si>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</si>
  <si>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</si>
  <si>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</si>
  <si>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</si>
  <si>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</si>
  <si>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</si>
  <si>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</si>
  <si>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</si>
  <si>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</si>
  <si>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</si>
  <si>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</si>
  <si>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</si>
  <si>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</si>
  <si>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</si>
  <si>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</si>
  <si>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</si>
  <si>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</si>
  <si>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</si>
  <si>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</si>
  <si>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</si>
  <si>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</si>
  <si>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</si>
  <si>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</si>
  <si>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</si>
  <si>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</si>
  <si>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</si>
  <si>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</si>
  <si>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</si>
  <si>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</si>
  <si>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</si>
  <si>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</si>
  <si>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</si>
  <si>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</si>
  <si>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</si>
  <si>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</si>
  <si>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</si>
  <si>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</si>
  <si>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</si>
  <si>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</si>
  <si>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</si>
  <si>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</si>
  <si>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</si>
  <si>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</si>
  <si>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</si>
  <si>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</si>
  <si>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</si>
  <si>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</si>
  <si>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</si>
  <si>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</si>
  <si>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</si>
  <si>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</si>
  <si>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</si>
  <si>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</si>
  <si>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</si>
  <si>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</si>
  <si>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</si>
  <si>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</si>
  <si>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</si>
  <si>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</si>
  <si>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</si>
  <si>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</si>
  <si>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</si>
  <si>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</si>
  <si>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</si>
  <si>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</si>
  <si>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</si>
  <si>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</si>
  <si>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</si>
  <si>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</si>
  <si>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</si>
  <si>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</si>
  <si>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</si>
  <si>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</si>
  <si>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</si>
  <si>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</si>
  <si>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</si>
  <si>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</si>
  <si>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</si>
  <si>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</si>
  <si>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</si>
  <si>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</si>
  <si>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</si>
  <si>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</si>
  <si>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</si>
  <si>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</si>
  <si>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</si>
  <si>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</si>
  <si>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</si>
  <si>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</si>
  <si>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</si>
  <si>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</si>
  <si>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</si>
  <si>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</si>
  <si>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</si>
  <si>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</si>
  <si>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</si>
  <si>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</si>
  <si>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</si>
  <si>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</si>
  <si>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</si>
  <si>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</si>
  <si>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</si>
  <si>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</si>
  <si>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</si>
  <si>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</si>
  <si>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</si>
  <si>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</si>
  <si>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</si>
  <si>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</si>
  <si>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</si>
  <si>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</si>
  <si>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</si>
  <si>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</si>
  <si>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</si>
  <si>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</si>
  <si>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</si>
  <si>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</si>
  <si>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</si>
  <si>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</si>
  <si>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</si>
  <si>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</si>
  <si>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</si>
  <si>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</si>
  <si>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</si>
  <si>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</si>
  <si>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</si>
  <si>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</si>
  <si>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</si>
  <si>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</si>
  <si>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</si>
  <si>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</si>
  <si>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</si>
  <si>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</si>
  <si>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</si>
  <si>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</si>
  <si>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</si>
  <si>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</si>
  <si>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</si>
  <si>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</si>
  <si>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</si>
  <si>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</si>
  <si>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</si>
  <si>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</si>
  <si>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</si>
  <si>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</si>
  <si>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</si>
  <si>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</si>
  <si>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</si>
  <si>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</si>
  <si>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</si>
  <si>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</si>
  <si>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</si>
  <si>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</si>
  <si>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</si>
  <si>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</si>
  <si>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</si>
  <si>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</si>
  <si>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</si>
  <si>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</si>
  <si>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</si>
  <si>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</si>
  <si>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</si>
  <si>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</si>
  <si>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</si>
  <si>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</si>
  <si>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</si>
  <si>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</si>
  <si>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</si>
  <si>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</si>
  <si>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</si>
  <si>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</si>
  <si>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</si>
  <si>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</si>
  <si>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</si>
  <si>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</si>
  <si>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</si>
  <si>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</si>
  <si>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</si>
  <si>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</si>
  <si>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</si>
  <si>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</si>
  <si>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</si>
  <si>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</si>
  <si>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</si>
  <si>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</si>
  <si>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</si>
  <si>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</si>
  <si>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</si>
  <si>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</si>
  <si>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</si>
  <si>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</si>
  <si>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</si>
  <si>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</si>
  <si>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</si>
  <si>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</si>
  <si>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</si>
  <si>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</si>
  <si>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</si>
  <si>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</si>
  <si>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</si>
  <si>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</si>
  <si>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</si>
  <si>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</si>
  <si>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</si>
  <si>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</si>
  <si>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</si>
  <si>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</si>
  <si>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</si>
  <si>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</si>
  <si>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</si>
  <si>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</si>
  <si>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</si>
  <si>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</si>
  <si>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</si>
  <si>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</si>
  <si>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</si>
  <si>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</si>
  <si>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</si>
  <si>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</si>
  <si>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</si>
  <si>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</si>
  <si>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</si>
  <si>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</si>
  <si>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</si>
  <si>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</si>
  <si>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</si>
  <si>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</si>
  <si>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</si>
  <si>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</si>
  <si>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</si>
  <si>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</si>
  <si>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</si>
  <si>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</si>
  <si>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</si>
  <si>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</si>
  <si>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</si>
  <si>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</si>
  <si>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</si>
  <si>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</si>
  <si>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</si>
  <si>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</si>
  <si>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</si>
  <si>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</si>
  <si>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</si>
  <si>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</si>
  <si>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</si>
  <si>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</si>
  <si>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</si>
  <si>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</si>
  <si>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</si>
  <si>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</si>
  <si>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</si>
  <si>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</si>
  <si>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</si>
  <si>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</si>
  <si>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</si>
  <si>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</si>
  <si>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</si>
  <si>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</si>
  <si>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</si>
  <si>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</si>
  <si>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</si>
  <si>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</si>
  <si>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</si>
  <si>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</si>
  <si>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</si>
  <si>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</si>
  <si>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</si>
  <si>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</si>
  <si>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</si>
  <si>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</si>
  <si>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</si>
  <si>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</si>
  <si>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</si>
  <si>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</si>
  <si>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</si>
  <si>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</si>
  <si>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</si>
  <si>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</si>
  <si>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</si>
  <si>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</si>
  <si>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</si>
  <si>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</si>
  <si>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</si>
  <si>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</si>
  <si>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</si>
  <si>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</si>
  <si>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</si>
  <si>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</si>
  <si>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</si>
  <si>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</si>
  <si>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</si>
  <si>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</si>
  <si>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</si>
  <si>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</si>
  <si>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</si>
  <si>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</si>
  <si>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</si>
  <si>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</si>
  <si>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</si>
  <si>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</si>
  <si>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</si>
  <si>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</si>
  <si>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</si>
  <si>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</si>
  <si>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</si>
  <si>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</si>
  <si>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</si>
  <si>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</si>
  <si>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</si>
  <si>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</si>
  <si>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</si>
  <si>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</si>
  <si>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</si>
  <si>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</si>
  <si>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</si>
  <si>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</si>
  <si>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</si>
  <si>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</si>
  <si>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</si>
  <si>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</si>
  <si>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</si>
  <si>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</si>
  <si>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</si>
  <si>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</si>
  <si>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</si>
  <si>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</si>
  <si>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</si>
  <si>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</si>
  <si>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</si>
  <si>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</si>
  <si>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</si>
  <si>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</si>
  <si>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</si>
  <si>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</si>
  <si>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</si>
  <si>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</si>
  <si>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</si>
  <si>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</si>
  <si>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</si>
  <si>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</si>
  <si>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</si>
  <si>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</si>
  <si>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</si>
  <si>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</si>
  <si>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</si>
  <si>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</si>
  <si>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</si>
  <si>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</si>
  <si>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</si>
  <si>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</si>
  <si>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</si>
  <si>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</si>
  <si>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</si>
  <si>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</si>
  <si>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</si>
  <si>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</si>
  <si>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</si>
  <si>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</si>
  <si>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</si>
  <si>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</si>
  <si>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</si>
  <si>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</si>
  <si>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</si>
  <si>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</si>
  <si>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</si>
  <si>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</si>
  <si>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</si>
  <si>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</si>
  <si>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</si>
  <si>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</si>
  <si>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</si>
  <si>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</si>
  <si>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</si>
  <si>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</si>
  <si>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</si>
  <si>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</si>
  <si>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</si>
  <si>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</si>
  <si>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</si>
  <si>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</si>
  <si>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</si>
  <si>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</si>
  <si>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</si>
  <si>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</si>
  <si>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</si>
  <si>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</si>
  <si>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</si>
  <si>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</si>
  <si>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</si>
  <si>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</si>
  <si>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</si>
  <si>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</si>
  <si>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</si>
  <si>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</si>
  <si>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</si>
  <si>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</si>
  <si>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</si>
  <si>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</si>
  <si>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</si>
  <si>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</si>
  <si>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</si>
  <si>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</si>
  <si>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</si>
  <si>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</si>
  <si>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</si>
  <si>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</si>
  <si>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</si>
  <si>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</si>
  <si>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</si>
  <si>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</si>
  <si>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</si>
  <si>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</si>
  <si>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</si>
  <si>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</si>
  <si>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</si>
  <si>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</si>
  <si>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</si>
  <si>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</si>
  <si>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</si>
  <si>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</si>
  <si>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</si>
  <si>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</si>
  <si>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</si>
  <si>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</si>
  <si>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</si>
  <si>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</si>
  <si>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</si>
  <si>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</si>
  <si>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</si>
  <si>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</si>
  <si>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</si>
  <si>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</si>
  <si>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</si>
  <si>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</si>
  <si>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</si>
  <si>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</si>
  <si>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</si>
  <si>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</si>
  <si>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</si>
  <si>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</si>
  <si>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</si>
  <si>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</si>
  <si>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</si>
  <si>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</si>
  <si>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</si>
  <si>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</si>
  <si>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</si>
  <si>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</si>
  <si>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</si>
  <si>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</si>
  <si>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</si>
  <si>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</si>
  <si>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</si>
  <si>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</si>
  <si>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</si>
  <si>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</si>
  <si>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</si>
  <si>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</si>
  <si>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</si>
  <si>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</si>
  <si>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</si>
  <si>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</si>
  <si>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</si>
  <si>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</si>
  <si>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</si>
  <si>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</si>
  <si>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</si>
  <si>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</si>
  <si>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</si>
  <si>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</si>
  <si>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</si>
  <si>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</si>
  <si>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</si>
  <si>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</si>
  <si>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</si>
  <si>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</si>
  <si>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</si>
  <si>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</si>
  <si>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</si>
  <si>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</si>
  <si>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</si>
  <si>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</si>
  <si>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</si>
  <si>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</si>
  <si>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</si>
  <si>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</si>
  <si>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</si>
  <si>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</si>
  <si>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</si>
  <si>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</si>
  <si>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</si>
  <si>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</si>
  <si>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</si>
  <si>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</si>
  <si>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</si>
  <si>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</si>
  <si>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</si>
  <si>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</si>
  <si>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</si>
  <si>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</si>
  <si>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</si>
  <si>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</si>
  <si>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</si>
  <si>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</si>
  <si>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</si>
  <si>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</si>
  <si>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</si>
  <si>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</si>
  <si>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</si>
  <si>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</si>
  <si>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</si>
  <si>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</si>
  <si>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</si>
  <si>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</si>
  <si>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</si>
  <si>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</si>
  <si>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</si>
  <si>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</si>
  <si>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</si>
  <si>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</si>
  <si>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</si>
  <si>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</si>
  <si>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</si>
  <si>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</si>
  <si>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</si>
  <si>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</si>
  <si>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</si>
  <si>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</si>
  <si>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</si>
  <si>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</si>
  <si>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</si>
  <si>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</si>
  <si>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</si>
  <si>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</si>
  <si>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</si>
  <si>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</si>
  <si>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</si>
  <si>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</si>
  <si>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</si>
  <si>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</si>
  <si>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</si>
  <si>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</si>
  <si>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</si>
  <si>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</si>
  <si>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</si>
  <si>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</si>
  <si>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</si>
  <si>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</si>
  <si>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</si>
  <si>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</si>
  <si>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</si>
  <si>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</si>
  <si>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</si>
  <si>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</si>
  <si>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</si>
  <si>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</si>
  <si>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</si>
  <si>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</si>
  <si>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</si>
  <si>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</si>
  <si>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</si>
  <si>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</si>
  <si>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</si>
  <si>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</si>
  <si>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</si>
  <si>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</si>
  <si>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</si>
  <si>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</si>
  <si>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</si>
  <si>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</si>
  <si>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</si>
  <si>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</si>
  <si>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</si>
  <si>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</si>
  <si>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</si>
  <si>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</si>
  <si>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</si>
  <si>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</si>
  <si>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</si>
  <si>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</si>
  <si>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</si>
  <si>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</si>
  <si>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</si>
  <si>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</si>
  <si>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</si>
  <si>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</si>
  <si>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</si>
  <si>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</si>
  <si>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</si>
  <si>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</si>
  <si>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</si>
  <si>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</si>
  <si>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</si>
  <si>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</si>
  <si>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</si>
  <si>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</si>
  <si>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</si>
  <si>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</si>
  <si>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</si>
  <si>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</si>
  <si>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</si>
  <si>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</si>
  <si>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</si>
  <si>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</si>
  <si>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</si>
  <si>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</si>
  <si>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</si>
  <si>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</si>
  <si>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</si>
  <si>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</si>
  <si>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</si>
  <si>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</si>
  <si>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</si>
  <si>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</si>
  <si>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</si>
  <si>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</si>
  <si>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</si>
  <si>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</si>
  <si>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</si>
  <si>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</si>
  <si>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</si>
  <si>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</si>
  <si>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</si>
  <si>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</si>
  <si>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</si>
  <si>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</si>
  <si>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</si>
  <si>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</si>
  <si>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</si>
  <si>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</si>
  <si>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</si>
  <si>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</si>
  <si>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</si>
  <si>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</si>
  <si>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</si>
  <si>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</si>
  <si>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</si>
  <si>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</si>
  <si>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</si>
  <si>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</si>
  <si>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</si>
  <si>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</si>
  <si>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</si>
  <si>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</si>
  <si>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</si>
  <si>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</si>
  <si>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</si>
  <si>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</si>
  <si>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</si>
  <si>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</si>
  <si>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</si>
  <si>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</si>
  <si>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</si>
  <si>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</si>
  <si>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</si>
  <si>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</si>
  <si>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</si>
  <si>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</si>
  <si>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</si>
  <si>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</si>
  <si>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</si>
  <si>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</si>
  <si>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</si>
  <si>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</si>
  <si>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</si>
  <si>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</si>
  <si>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</si>
  <si>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</si>
  <si>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</si>
  <si>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</si>
  <si>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</si>
  <si>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</si>
  <si>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</si>
  <si>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</si>
  <si>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</si>
  <si>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</si>
  <si>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</si>
  <si>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</si>
  <si>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</si>
  <si>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</si>
  <si>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</si>
  <si>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</si>
  <si>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</si>
  <si>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</si>
  <si>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</si>
  <si>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</si>
  <si>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</si>
  <si>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</si>
  <si>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</si>
  <si>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</si>
  <si>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</si>
  <si>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</si>
  <si>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</si>
  <si>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</si>
  <si>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</si>
  <si>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</si>
  <si>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</si>
  <si>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</si>
  <si>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</si>
  <si>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</si>
  <si>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</si>
  <si>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</si>
  <si>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</si>
  <si>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</si>
  <si>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</si>
  <si>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</si>
  <si>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</si>
  <si>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</si>
  <si>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</si>
  <si>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</si>
  <si>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</si>
  <si>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</si>
  <si>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</si>
  <si>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</si>
  <si>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</si>
  <si>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</si>
  <si>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</si>
  <si>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</si>
  <si>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</si>
  <si>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</si>
  <si>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</si>
  <si>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</si>
  <si>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</si>
  <si>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</si>
  <si>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</si>
  <si>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</si>
  <si>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</si>
  <si>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</si>
  <si>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</si>
  <si>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</si>
  <si>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</si>
  <si>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</si>
  <si>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</si>
  <si>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</si>
  <si>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</si>
  <si>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</si>
  <si>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</si>
  <si>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</si>
  <si>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</si>
  <si>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</si>
  <si>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</si>
  <si>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</si>
  <si>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</si>
  <si>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</si>
  <si>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</si>
  <si>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</si>
  <si>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</si>
  <si>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</si>
  <si>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</si>
  <si>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</si>
  <si>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</si>
  <si>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</si>
  <si>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</si>
  <si>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</si>
  <si>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</si>
  <si>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</si>
  <si>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</si>
  <si>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</si>
  <si>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</si>
  <si>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</si>
  <si>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</si>
  <si>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</si>
  <si>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</si>
  <si>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</si>
  <si>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</si>
  <si>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</si>
  <si>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</si>
  <si>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</si>
  <si>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</si>
  <si>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</si>
  <si>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</si>
  <si>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</si>
  <si>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</si>
  <si>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</si>
  <si>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</si>
  <si>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</si>
  <si>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</si>
  <si>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</si>
  <si>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</si>
  <si>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</si>
  <si>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</si>
  <si>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</si>
  <si>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</si>
  <si>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</si>
  <si>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</si>
  <si>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</si>
  <si>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</si>
  <si>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</si>
  <si>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</si>
  <si>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</si>
  <si>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</si>
  <si>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</si>
  <si>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</si>
  <si>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</si>
  <si>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</si>
  <si>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</si>
  <si>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</si>
  <si>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</si>
  <si>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</si>
  <si>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</si>
  <si>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</si>
  <si>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</si>
  <si>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</si>
  <si>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</si>
  <si>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</si>
  <si>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</si>
  <si>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</si>
  <si>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</si>
  <si>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</si>
  <si>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</si>
  <si>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</si>
  <si>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</si>
  <si>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</si>
  <si>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</si>
  <si>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</si>
  <si>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</si>
  <si>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</si>
  <si>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</si>
  <si>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</si>
  <si>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</si>
  <si>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</si>
  <si>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</si>
  <si>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</si>
  <si>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</si>
  <si>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</si>
  <si>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</si>
  <si>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</si>
  <si>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</si>
  <si>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</si>
  <si>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</si>
  <si>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</si>
  <si>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</si>
  <si>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</si>
  <si>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</si>
  <si>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</si>
  <si>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</si>
  <si>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</si>
  <si>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</si>
  <si>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</si>
  <si>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</si>
  <si>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</si>
  <si>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</si>
  <si>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</si>
  <si>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</si>
  <si>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</si>
  <si>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</si>
  <si>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</si>
  <si>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</si>
  <si>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</si>
  <si>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</si>
  <si>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</si>
  <si>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</si>
  <si>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</si>
  <si>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</si>
  <si>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</si>
  <si>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</si>
  <si>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</si>
  <si>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</si>
  <si>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</si>
  <si>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</si>
  <si>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</si>
  <si>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</si>
  <si>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</si>
  <si>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</si>
  <si>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</si>
  <si>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</si>
  <si>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</si>
  <si>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</si>
  <si>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</si>
  <si>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</si>
  <si>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</si>
  <si>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</si>
  <si>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</si>
  <si>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</si>
  <si>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</si>
  <si>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</si>
  <si>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</si>
  <si>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</si>
  <si>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</si>
  <si>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</si>
  <si>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</si>
  <si>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</si>
  <si>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</si>
  <si>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</si>
  <si>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</si>
  <si>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</si>
  <si>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</si>
  <si>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</si>
  <si>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</si>
  <si>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</si>
  <si>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</si>
  <si>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</si>
  <si>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</si>
  <si>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</si>
  <si>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</si>
  <si>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</si>
  <si>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</si>
  <si>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</si>
  <si>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</si>
  <si>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</si>
  <si>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</si>
  <si>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</si>
  <si>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</si>
  <si>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</si>
  <si>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</si>
  <si>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</si>
  <si>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</si>
  <si>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</si>
  <si>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</si>
  <si>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</si>
  <si>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</si>
  <si>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</si>
  <si>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</si>
  <si>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</si>
  <si>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</si>
  <si>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</si>
  <si>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</si>
  <si>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</si>
  <si>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</si>
  <si>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</si>
  <si>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</si>
  <si>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</si>
  <si>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</si>
  <si>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</si>
  <si>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</si>
  <si>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</si>
  <si>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</si>
  <si>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</si>
  <si>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</si>
  <si>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</si>
  <si>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</si>
  <si>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</si>
  <si>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</si>
  <si>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</si>
  <si>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</si>
  <si>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</si>
  <si>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</si>
  <si>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</si>
  <si>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</si>
  <si>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</si>
  <si>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</si>
  <si>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</si>
  <si>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</si>
  <si>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</si>
  <si>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</si>
  <si>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</si>
  <si>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</si>
  <si>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</si>
  <si>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</si>
  <si>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</si>
  <si>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</si>
  <si>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</si>
  <si>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</si>
  <si>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</si>
  <si>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</si>
  <si>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</si>
  <si>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</si>
  <si>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</si>
  <si>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</si>
  <si>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</si>
  <si>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</si>
  <si>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</si>
  <si>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</si>
  <si>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</si>
  <si>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</si>
  <si>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</si>
  <si>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</si>
  <si>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</si>
  <si>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</si>
  <si>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</si>
  <si>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</si>
  <si>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</si>
  <si>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</si>
  <si>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</si>
  <si>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</si>
  <si>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</si>
  <si>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</si>
  <si>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</si>
  <si>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</si>
  <si>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</si>
  <si>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</si>
  <si>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</si>
  <si>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</si>
  <si>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</si>
  <si>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</si>
  <si>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</si>
  <si>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</si>
  <si>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</si>
  <si>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</si>
  <si>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</si>
  <si>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</si>
  <si>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</si>
  <si>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</si>
  <si>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</si>
  <si>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</si>
  <si>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</si>
  <si>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</si>
  <si>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</si>
  <si>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</si>
  <si>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</si>
  <si>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</si>
  <si>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</si>
  <si>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</si>
  <si>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</si>
  <si>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</si>
  <si>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</si>
  <si>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</si>
  <si>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</si>
  <si>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</si>
  <si>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</si>
  <si>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</si>
  <si>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</si>
  <si>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</si>
  <si>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</si>
  <si>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</si>
  <si>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</si>
  <si>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</si>
  <si>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</si>
  <si>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</si>
  <si>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</si>
  <si>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</si>
  <si>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</si>
  <si>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</si>
  <si>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</si>
  <si>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</si>
  <si>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</si>
  <si>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</si>
  <si>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</si>
  <si>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</si>
  <si>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</si>
  <si>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</si>
  <si>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</si>
  <si>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</si>
  <si>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</si>
  <si>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</si>
  <si>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</si>
  <si>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</si>
  <si>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</si>
  <si>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</si>
  <si>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</si>
  <si>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</si>
  <si>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</si>
  <si>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</si>
  <si>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</si>
  <si>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</si>
  <si>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</si>
  <si>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</si>
  <si>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</si>
  <si>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</si>
  <si>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</si>
  <si>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</si>
  <si>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</si>
  <si>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</si>
  <si>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</si>
  <si>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</si>
  <si>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</si>
  <si>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</si>
  <si>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</si>
  <si>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</si>
  <si>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</si>
  <si>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</si>
  <si>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</si>
  <si>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</si>
  <si>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</si>
  <si>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</si>
  <si>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</si>
  <si>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</si>
  <si>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</si>
  <si>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</si>
  <si>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</si>
  <si>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</si>
  <si>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</si>
  <si>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</si>
  <si>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</si>
  <si>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</si>
  <si>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</si>
  <si>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</si>
  <si>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</si>
  <si>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</si>
  <si>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</si>
  <si>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</si>
  <si>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</si>
  <si>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</si>
  <si>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</si>
  <si>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</si>
  <si>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</si>
  <si>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</si>
  <si>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</si>
  <si>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</si>
  <si>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</si>
  <si>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</si>
  <si>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</si>
  <si>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</si>
  <si>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</si>
  <si>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</si>
  <si>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</si>
  <si>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</si>
  <si>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</si>
  <si>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</si>
  <si>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</si>
  <si>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</si>
  <si>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</si>
  <si>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</si>
  <si>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</si>
  <si>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</si>
  <si>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</si>
  <si>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</si>
  <si>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</si>
  <si>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</si>
  <si>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</si>
  <si>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</si>
  <si>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</si>
  <si>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</si>
  <si>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</si>
  <si>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</si>
  <si>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</si>
  <si>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</si>
  <si>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</si>
  <si>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</si>
  <si>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</si>
  <si>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</si>
  <si>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</si>
  <si>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</si>
  <si>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</si>
  <si>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</si>
  <si>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</si>
  <si>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</si>
  <si>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</si>
  <si>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</si>
  <si>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</si>
  <si>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</si>
  <si>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</si>
  <si>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</si>
  <si>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</si>
  <si>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</si>
  <si>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</si>
  <si>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</si>
  <si>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</si>
  <si>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</si>
  <si>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</si>
  <si>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</si>
  <si>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</si>
  <si>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</si>
  <si>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</si>
  <si>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</si>
  <si>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</si>
  <si>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</si>
  <si>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</si>
  <si>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</si>
  <si>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</si>
  <si>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</si>
  <si>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</si>
  <si>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</si>
  <si>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</si>
  <si>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</si>
  <si>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</si>
  <si>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</si>
  <si>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</si>
  <si>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</si>
  <si>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</si>
  <si>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</si>
  <si>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</si>
  <si>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</si>
  <si>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</si>
  <si>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</si>
  <si>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</si>
  <si>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</si>
  <si>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</si>
  <si>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</si>
  <si>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</si>
  <si>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</si>
  <si>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</si>
  <si>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</si>
  <si>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</si>
  <si>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</si>
  <si>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</si>
  <si>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</si>
  <si>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</si>
  <si>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</si>
  <si>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</si>
  <si>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</si>
  <si>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</si>
  <si>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</si>
  <si>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</si>
  <si>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</si>
  <si>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</si>
  <si>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</si>
  <si>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</si>
  <si>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</si>
  <si>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</si>
  <si>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</si>
  <si>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</si>
  <si>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</si>
  <si>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</si>
  <si>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</si>
  <si>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</si>
  <si>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</si>
  <si>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</si>
  <si>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</si>
  <si>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</si>
  <si>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</si>
  <si>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</si>
  <si>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</si>
  <si>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</si>
  <si>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</si>
  <si>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</si>
  <si>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</si>
  <si>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</si>
  <si>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</si>
  <si>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</si>
  <si>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</si>
  <si>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</si>
  <si>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</si>
  <si>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</si>
  <si>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</si>
  <si>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</si>
  <si>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</si>
  <si>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</si>
  <si>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</si>
  <si>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</si>
  <si>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</si>
  <si>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</si>
  <si>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</si>
  <si>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</si>
  <si>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</si>
  <si>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</si>
  <si>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</si>
  <si>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</si>
  <si>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</si>
  <si>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</si>
  <si>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</si>
  <si>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</si>
  <si>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</si>
  <si>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</si>
  <si>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</si>
  <si>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</si>
  <si>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</si>
  <si>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</si>
  <si>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</si>
  <si>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</si>
  <si>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</si>
  <si>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</si>
  <si>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</si>
  <si>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</si>
  <si>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</si>
  <si>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</si>
  <si>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</si>
  <si>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</si>
  <si>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</si>
  <si>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</si>
  <si>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</si>
  <si>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</si>
  <si>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</si>
  <si>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</si>
  <si>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</si>
  <si>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</si>
  <si>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</si>
  <si>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</si>
  <si>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</si>
  <si>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</si>
  <si>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</si>
  <si>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</si>
  <si>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</si>
  <si>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</si>
  <si>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</si>
  <si>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</si>
  <si>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</si>
  <si>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</si>
  <si>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</si>
  <si>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</si>
  <si>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</si>
  <si>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</si>
  <si>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</si>
  <si>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</si>
  <si>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</si>
  <si>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</si>
  <si>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</si>
  <si>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</si>
  <si>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</si>
  <si>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</si>
  <si>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</si>
  <si>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</si>
  <si>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</si>
  <si>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</si>
  <si>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</si>
  <si>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</si>
  <si>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</si>
  <si>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</si>
  <si>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</si>
  <si>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</si>
  <si>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</si>
  <si>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</si>
  <si>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</si>
  <si>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</si>
  <si>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</si>
  <si>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</si>
  <si>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</si>
  <si>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</si>
  <si>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</si>
  <si>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</si>
  <si>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</si>
  <si>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</si>
  <si>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</si>
  <si>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</si>
  <si>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</si>
  <si>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</si>
  <si>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</si>
  <si>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</si>
  <si>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</si>
  <si>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</si>
  <si>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</si>
  <si>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</si>
  <si>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</si>
  <si>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</si>
  <si>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</si>
  <si>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</si>
  <si>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</si>
  <si>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</si>
  <si>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</si>
  <si>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</si>
  <si>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</si>
  <si>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</si>
  <si>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</si>
  <si>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</si>
  <si>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</si>
  <si>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</si>
  <si>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</si>
  <si>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</si>
  <si>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</si>
  <si>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</si>
  <si>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</si>
  <si>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</si>
  <si>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</si>
  <si>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</si>
  <si>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</si>
  <si>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</si>
  <si>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</si>
  <si>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</si>
  <si>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</si>
  <si>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</si>
  <si>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</si>
  <si>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</si>
  <si>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</si>
  <si>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</si>
  <si>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</si>
  <si>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</si>
  <si>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</si>
  <si>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</si>
  <si>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</si>
  <si>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</si>
  <si>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</si>
  <si>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</si>
  <si>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</si>
  <si>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</si>
  <si>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</si>
  <si>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</si>
  <si>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</si>
  <si>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</si>
  <si>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</si>
  <si>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</si>
  <si>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</si>
  <si>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</si>
  <si>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</si>
  <si>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</si>
  <si>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</si>
  <si>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</si>
  <si>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</si>
  <si>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</si>
  <si>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</si>
  <si>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</si>
  <si>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</si>
  <si>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</si>
  <si>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</si>
  <si>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</si>
  <si>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</si>
  <si>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</si>
  <si>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</si>
  <si>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</si>
  <si>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</si>
  <si>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</si>
  <si>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</si>
  <si>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</si>
  <si>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</si>
  <si>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</si>
  <si>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</si>
  <si>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</si>
  <si>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</si>
  <si>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</si>
  <si>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</si>
  <si>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</si>
  <si>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</si>
  <si>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</si>
  <si>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</si>
  <si>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</si>
  <si>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</si>
  <si>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</si>
  <si>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</si>
  <si>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</si>
  <si>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</si>
  <si>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</si>
  <si>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</si>
  <si>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</si>
  <si>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</si>
  <si>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</si>
  <si>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</si>
  <si>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</si>
  <si>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</si>
  <si>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</si>
  <si>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</si>
  <si>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</si>
  <si>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</si>
  <si>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</si>
  <si>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</si>
  <si>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</si>
  <si>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</si>
  <si>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</si>
  <si>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</si>
  <si>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</si>
  <si>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</si>
  <si>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</si>
  <si>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</si>
  <si>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</si>
  <si>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</si>
  <si>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</si>
  <si>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</si>
  <si>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</si>
  <si>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</si>
  <si>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</si>
  <si>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</si>
  <si>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</si>
  <si>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</si>
  <si>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</si>
  <si>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</si>
  <si>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</si>
  <si>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</si>
  <si>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</si>
  <si>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</si>
  <si>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</si>
  <si>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</si>
  <si>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</si>
  <si>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</si>
  <si>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</si>
  <si>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</si>
  <si>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</si>
  <si>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</si>
  <si>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</si>
  <si>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</si>
  <si>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</si>
  <si>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</si>
  <si>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</si>
  <si>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</si>
  <si>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</si>
  <si>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</si>
  <si>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</si>
  <si>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</si>
  <si>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</si>
  <si>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</si>
  <si>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</si>
  <si>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</si>
  <si>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</si>
  <si>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</si>
  <si>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</si>
  <si>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</si>
  <si>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</si>
  <si>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</si>
  <si>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</si>
  <si>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</si>
  <si>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</si>
  <si>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</si>
  <si>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</si>
  <si>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</si>
  <si>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</si>
  <si>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</si>
  <si>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</si>
  <si>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</si>
  <si>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</si>
  <si>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</si>
  <si>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</si>
  <si>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</si>
  <si>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</si>
  <si>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</si>
  <si>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</si>
  <si>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</si>
  <si>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</si>
  <si>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</si>
  <si>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</si>
  <si>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</si>
  <si>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</si>
  <si>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</si>
  <si>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</si>
  <si>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</si>
  <si>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</si>
  <si>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</si>
  <si>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</si>
  <si>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</si>
  <si>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</si>
  <si>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</si>
  <si>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</si>
  <si>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</si>
  <si>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</si>
  <si>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</si>
  <si>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</si>
  <si>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</si>
  <si>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</si>
  <si>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</si>
  <si>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</si>
  <si>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</si>
  <si>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</si>
  <si>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</si>
  <si>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</si>
  <si>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</si>
  <si>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</si>
  <si>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</si>
  <si>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</si>
  <si>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</si>
  <si>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</si>
  <si>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</si>
  <si>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</si>
  <si>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</si>
  <si>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</si>
  <si>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</si>
  <si>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</si>
  <si>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</si>
  <si>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</si>
  <si>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</si>
  <si>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</si>
  <si>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</si>
  <si>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</si>
  <si>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</si>
  <si>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</si>
  <si>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</si>
  <si>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</si>
  <si>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</si>
  <si>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</si>
  <si>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</si>
  <si>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</si>
  <si>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</si>
  <si>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</si>
  <si>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</si>
  <si>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</si>
  <si>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</si>
  <si>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</si>
  <si>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</si>
  <si>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</si>
  <si>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</si>
  <si>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</si>
  <si>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</si>
  <si>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</si>
  <si>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</si>
  <si>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</si>
  <si>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</si>
  <si>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</si>
  <si>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</si>
  <si>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</si>
  <si>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</si>
  <si>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</si>
  <si>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</si>
  <si>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</si>
  <si>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</si>
  <si>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</si>
  <si>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</si>
  <si>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</si>
  <si>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</si>
  <si>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</si>
  <si>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</si>
  <si>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</si>
  <si>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</si>
  <si>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</si>
  <si>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</si>
  <si>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</si>
  <si>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</si>
  <si>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</si>
  <si>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</si>
  <si>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</si>
  <si>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</si>
  <si>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</si>
  <si>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</si>
  <si>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</si>
  <si>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</si>
  <si>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</si>
  <si>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</si>
  <si>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</si>
  <si>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</si>
  <si>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</si>
  <si>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</si>
  <si>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</si>
  <si>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</si>
  <si>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</si>
  <si>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</si>
  <si>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</si>
  <si>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</si>
  <si>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</si>
  <si>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</si>
  <si>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</si>
  <si>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</si>
  <si>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</si>
  <si>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</si>
  <si>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</si>
  <si>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</si>
  <si>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</si>
  <si>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</si>
  <si>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</si>
  <si>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</si>
  <si>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</si>
  <si>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</si>
  <si>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</si>
  <si>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</si>
  <si>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</si>
  <si>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</si>
  <si>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</si>
  <si>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</si>
  <si>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</si>
  <si>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</si>
  <si>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</si>
  <si>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</si>
  <si>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</si>
  <si>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</si>
  <si>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</si>
  <si>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</si>
  <si>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</si>
  <si>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</si>
  <si>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</si>
  <si>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</si>
  <si>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</si>
  <si>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</si>
  <si>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</si>
  <si>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</si>
  <si>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</si>
  <si>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</si>
  <si>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</si>
  <si>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</si>
  <si>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</si>
  <si>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</si>
  <si>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</si>
  <si>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</si>
  <si>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</si>
  <si>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</si>
  <si>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</si>
  <si>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</si>
  <si>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</si>
  <si>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</si>
  <si>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</si>
  <si>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</si>
  <si>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</si>
  <si>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</si>
  <si>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</si>
  <si>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</si>
  <si>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</si>
  <si>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</si>
  <si>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</si>
  <si>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</si>
  <si>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</si>
  <si>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</si>
  <si>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</si>
  <si>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</si>
  <si>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</si>
  <si>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</si>
  <si>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</si>
  <si>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</si>
  <si>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</si>
  <si>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</si>
  <si>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</si>
  <si>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</si>
  <si>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</si>
  <si>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</si>
  <si>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</si>
  <si>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</si>
  <si>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</si>
  <si>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</si>
  <si>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</si>
  <si>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</si>
  <si>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</si>
  <si>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</si>
  <si>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</si>
  <si>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</si>
  <si>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</si>
  <si>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</si>
  <si>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</si>
  <si>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</si>
  <si>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</si>
  <si>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</si>
  <si>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</si>
  <si>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</si>
  <si>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</si>
  <si>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</si>
  <si>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</si>
  <si>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</si>
  <si>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</si>
  <si>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</si>
  <si>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</si>
  <si>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</si>
  <si>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</si>
  <si>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</si>
  <si>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</si>
  <si>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</si>
  <si>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</si>
  <si>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</si>
  <si>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</si>
  <si>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</si>
  <si>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</si>
  <si>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</si>
  <si>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</si>
  <si>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</si>
  <si>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</si>
  <si>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</si>
  <si>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</si>
  <si>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</si>
  <si>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</si>
  <si>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</si>
  <si>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</si>
  <si>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</si>
  <si>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</si>
  <si>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</si>
  <si>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</si>
  <si>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</si>
  <si>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</si>
  <si>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</si>
  <si>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</si>
  <si>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</si>
  <si>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</si>
  <si>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</si>
  <si>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</si>
  <si>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</si>
  <si>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</si>
  <si>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</si>
  <si>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</si>
  <si>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</si>
  <si>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</si>
  <si>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</si>
  <si>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</si>
  <si>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</si>
  <si>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</si>
  <si>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</si>
  <si>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</si>
  <si>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</si>
  <si>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</si>
  <si>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</si>
  <si>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</si>
  <si>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</si>
  <si>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</si>
  <si>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</si>
  <si>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</si>
  <si>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</si>
  <si>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</si>
  <si>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</si>
  <si>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</si>
  <si>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</si>
  <si>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</si>
  <si>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</si>
  <si>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</si>
  <si>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</si>
  <si>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</si>
  <si>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</si>
  <si>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</si>
  <si>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</si>
  <si>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</si>
  <si>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</si>
  <si>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</si>
  <si>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</si>
  <si>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</si>
  <si>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</si>
  <si>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</si>
  <si>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</si>
  <si>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</si>
  <si>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</si>
  <si>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</si>
  <si>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</si>
  <si>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</si>
  <si>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</si>
  <si>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</si>
  <si>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</si>
  <si>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</si>
  <si>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</si>
  <si>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</si>
  <si>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</si>
  <si>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</si>
  <si>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</si>
  <si>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</si>
  <si>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</si>
  <si>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</si>
  <si>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</si>
  <si>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</si>
  <si>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</si>
  <si>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</si>
  <si>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</si>
  <si>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</si>
  <si>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</si>
  <si>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</si>
  <si>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</si>
  <si>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</si>
  <si>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</si>
  <si>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</si>
  <si>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</si>
  <si>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</si>
  <si>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</si>
  <si>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</si>
  <si>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</si>
  <si>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</si>
  <si>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</si>
  <si>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</si>
  <si>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</si>
  <si>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</si>
  <si>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</si>
  <si>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</si>
  <si>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</si>
  <si>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</si>
  <si>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</si>
  <si>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</si>
  <si>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</si>
  <si>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</si>
  <si>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</si>
  <si>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</si>
  <si>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</si>
  <si>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</si>
  <si>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</si>
  <si>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</si>
  <si>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</si>
  <si>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</si>
  <si>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</si>
  <si>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</si>
  <si>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</si>
  <si>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</si>
  <si>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</si>
  <si>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</si>
  <si>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</si>
  <si>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</si>
  <si>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</si>
  <si>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</si>
  <si>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</si>
  <si>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</si>
  <si>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</si>
  <si>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</si>
  <si>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</si>
  <si>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</si>
  <si>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</si>
  <si>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</si>
  <si>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</si>
  <si>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</si>
  <si>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</si>
  <si>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</si>
  <si>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</si>
  <si>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</si>
  <si>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</si>
  <si>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</si>
  <si>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</si>
  <si>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</si>
  <si>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</si>
  <si>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</si>
  <si>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</si>
  <si>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</si>
  <si>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</si>
  <si>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</si>
  <si>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</si>
  <si>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</si>
  <si>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</si>
  <si>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</si>
  <si>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</si>
  <si>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</si>
  <si>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</si>
  <si>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</si>
  <si>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</si>
  <si>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</si>
  <si>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</si>
  <si>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</si>
  <si>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</si>
  <si>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</si>
  <si>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</si>
  <si>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</si>
  <si>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</si>
  <si>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</si>
  <si>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</si>
  <si>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</si>
  <si>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</si>
  <si>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</si>
  <si>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</si>
  <si>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</si>
  <si>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</si>
  <si>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</si>
  <si>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</si>
  <si>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</si>
  <si>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</si>
  <si>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</si>
  <si>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</si>
  <si>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</si>
  <si>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</si>
  <si>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</si>
  <si>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</si>
  <si>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</si>
  <si>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</si>
  <si>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</si>
  <si>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</si>
  <si>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</si>
  <si>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</si>
  <si>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</si>
  <si>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</si>
  <si>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</si>
  <si>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</si>
  <si>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</si>
  <si>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</si>
  <si>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</si>
  <si>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</si>
  <si>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</si>
  <si>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</si>
  <si>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</si>
  <si>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</si>
  <si>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</si>
  <si>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</si>
  <si>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</si>
  <si>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</si>
  <si>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</si>
  <si>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</si>
  <si>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</si>
  <si>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</si>
  <si>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</si>
  <si>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</si>
  <si>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</si>
  <si>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</si>
  <si>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</si>
  <si>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</si>
  <si>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</si>
  <si>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</si>
  <si>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</si>
  <si>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</si>
  <si>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</si>
  <si>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</si>
  <si>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</si>
  <si>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</si>
  <si>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</si>
  <si>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</si>
  <si>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</si>
  <si>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</si>
  <si>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</si>
  <si>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</si>
  <si>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</si>
  <si>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</si>
  <si>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</si>
  <si>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</si>
  <si>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</si>
  <si>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</si>
  <si>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</si>
  <si>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</si>
  <si>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</si>
  <si>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</si>
  <si>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</si>
  <si>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</si>
  <si>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</si>
  <si>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</si>
  <si>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</si>
  <si>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</si>
  <si>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</si>
  <si>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</si>
  <si>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</si>
  <si>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</si>
  <si>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</si>
  <si>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</si>
  <si>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</si>
  <si>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</si>
  <si>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</si>
  <si>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</si>
  <si>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</si>
  <si>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</si>
  <si>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</si>
  <si>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</si>
  <si>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</si>
  <si>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</si>
  <si>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</si>
  <si>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</si>
  <si>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</si>
  <si>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</si>
  <si>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</si>
  <si>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</si>
  <si>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</si>
  <si>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</si>
  <si>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</si>
  <si>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</si>
  <si>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</si>
  <si>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</si>
  <si>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</si>
  <si>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</si>
  <si>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</si>
  <si>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</si>
  <si>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</si>
  <si>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</si>
  <si>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</si>
  <si>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</si>
  <si>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</si>
  <si>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</si>
  <si>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</si>
  <si>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</si>
  <si>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</si>
  <si>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</si>
  <si>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</si>
  <si>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</si>
  <si>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</si>
  <si>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</si>
  <si>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</si>
  <si>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</si>
  <si>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</si>
  <si>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</si>
  <si>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</si>
  <si>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</si>
  <si>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</si>
  <si>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</si>
  <si>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</si>
  <si>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</si>
  <si>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</si>
  <si>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</si>
  <si>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</si>
  <si>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</si>
  <si>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</si>
  <si>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</si>
  <si>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</si>
  <si>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</si>
  <si>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</si>
  <si>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</si>
  <si>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</si>
  <si>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</si>
  <si>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</si>
  <si>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</si>
  <si>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</si>
  <si>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</si>
  <si>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</si>
  <si>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</si>
  <si>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</si>
  <si>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</si>
  <si>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</si>
  <si>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</si>
  <si>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</si>
  <si>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</si>
  <si>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</si>
  <si>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</si>
  <si>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</si>
  <si>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</si>
  <si>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</si>
  <si>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</si>
  <si>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</si>
  <si>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</si>
  <si>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</si>
  <si>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</si>
  <si>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</si>
  <si>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</si>
  <si>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</si>
  <si>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</si>
  <si>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</si>
  <si>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</si>
  <si>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</si>
  <si>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</si>
  <si>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</si>
  <si>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</si>
  <si>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</si>
  <si>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</si>
  <si>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</si>
  <si>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</si>
  <si>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</si>
  <si>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</si>
  <si>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</si>
  <si>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</si>
  <si>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</si>
  <si>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</si>
  <si>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</si>
  <si>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</si>
  <si>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</si>
  <si>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</si>
  <si>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</si>
  <si>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</si>
  <si>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</si>
  <si>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</si>
  <si>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</si>
  <si>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</si>
  <si>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</si>
  <si>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</si>
  <si>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</si>
  <si>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</si>
  <si>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</si>
  <si>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</si>
  <si>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</si>
  <si>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</si>
  <si>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</si>
  <si>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</si>
  <si>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</si>
  <si>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</si>
  <si>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</si>
  <si>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</si>
  <si>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</si>
  <si>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</si>
  <si>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</si>
  <si>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</si>
  <si>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</si>
  <si>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</si>
  <si>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</si>
  <si>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</si>
  <si>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</si>
  <si>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</si>
  <si>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</si>
  <si>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</si>
  <si>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</si>
  <si>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</si>
  <si>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</si>
  <si>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</si>
  <si>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</si>
  <si>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</si>
  <si>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</si>
  <si>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</si>
  <si>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</si>
  <si>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</si>
  <si>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</si>
  <si>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</si>
  <si>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</si>
  <si>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</si>
  <si>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</si>
  <si>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</si>
  <si>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</si>
  <si>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</si>
  <si>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</si>
  <si>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</si>
  <si>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</si>
  <si>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</si>
  <si>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</si>
  <si>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</si>
  <si>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</si>
  <si>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</si>
  <si>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</si>
  <si>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</si>
  <si>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</si>
  <si>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</si>
  <si>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</si>
  <si>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</si>
  <si>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</si>
  <si>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</si>
  <si>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</si>
  <si>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</si>
  <si>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</si>
  <si>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</si>
  <si>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</si>
  <si>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</si>
  <si>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</si>
  <si>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</si>
  <si>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</si>
  <si>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</si>
  <si>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</si>
  <si>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</si>
  <si>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</si>
  <si>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</si>
  <si>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</si>
  <si>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</si>
  <si>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</si>
  <si>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</si>
  <si>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</si>
  <si>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</si>
  <si>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</si>
  <si>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</si>
  <si>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</si>
  <si>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</si>
  <si>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</si>
  <si>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</si>
  <si>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</si>
  <si>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</si>
  <si>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</si>
  <si>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</si>
  <si>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</si>
  <si>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</si>
  <si>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</si>
  <si>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</si>
  <si>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</si>
  <si>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</si>
  <si>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</si>
  <si>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</si>
  <si>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</si>
  <si>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</si>
  <si>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</si>
  <si>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</si>
  <si>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</si>
  <si>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</si>
  <si>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</si>
  <si>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</si>
  <si>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</si>
  <si>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</si>
  <si>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</si>
  <si>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</si>
  <si>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</si>
  <si>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</si>
  <si>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</si>
  <si>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</si>
  <si>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</si>
  <si>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</si>
  <si>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</si>
  <si>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</si>
  <si>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</si>
  <si>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</si>
  <si>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</si>
  <si>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</si>
  <si>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</si>
  <si>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</si>
  <si>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</si>
  <si>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</si>
  <si>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</si>
  <si>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</si>
  <si>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</si>
  <si>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</si>
  <si>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</si>
  <si>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</si>
  <si>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</si>
  <si>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</si>
  <si>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</si>
  <si>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</si>
  <si>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</si>
  <si>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</si>
  <si>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</si>
  <si>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</si>
  <si>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</si>
  <si>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</si>
  <si>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</si>
  <si>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</si>
  <si>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</si>
  <si>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</si>
  <si>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</si>
  <si>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</si>
  <si>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</si>
  <si>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</si>
  <si>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</si>
  <si>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</si>
  <si>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</si>
  <si>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</si>
  <si>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</si>
  <si>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</si>
  <si>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</si>
  <si>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</si>
  <si>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</si>
  <si>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</si>
  <si>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</si>
  <si>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</si>
  <si>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</si>
  <si>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</si>
  <si>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</si>
  <si>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</si>
  <si>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</si>
  <si>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</si>
  <si>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</si>
  <si>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</si>
  <si>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</si>
  <si>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</si>
  <si>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</si>
  <si>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</si>
  <si>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</si>
  <si>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</si>
  <si>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</si>
  <si>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</si>
  <si>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</si>
  <si>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</si>
  <si>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</si>
  <si>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</si>
  <si>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</si>
  <si>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</si>
  <si>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</si>
  <si>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</si>
  <si>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</si>
  <si>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</si>
  <si>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</si>
  <si>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</si>
  <si>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</si>
  <si>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</si>
  <si>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</si>
  <si>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</si>
  <si>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</si>
  <si>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</si>
  <si>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</si>
  <si>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</si>
  <si>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</si>
  <si>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</si>
  <si>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</si>
  <si>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</si>
  <si>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</si>
  <si>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</si>
  <si>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</si>
  <si>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</si>
  <si>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</si>
  <si>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</si>
  <si>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</si>
  <si>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</si>
  <si>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</si>
  <si>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</si>
  <si>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</si>
  <si>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</si>
  <si>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</si>
  <si>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</si>
  <si>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</si>
  <si>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</si>
  <si>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</si>
  <si>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</si>
  <si>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</si>
  <si>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</si>
  <si>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</si>
  <si>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</si>
  <si>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</si>
  <si>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</si>
  <si>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</si>
  <si>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</si>
  <si>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</si>
  <si>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</si>
  <si>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</si>
  <si>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</si>
  <si>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</si>
  <si>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</si>
  <si>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</si>
  <si>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</si>
  <si>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</si>
  <si>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</si>
  <si>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</si>
  <si>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</si>
  <si>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</si>
  <si>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</si>
  <si>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</si>
  <si>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</si>
  <si>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</si>
  <si>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</si>
  <si>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</si>
  <si>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</si>
  <si>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</si>
  <si>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</si>
  <si>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</si>
  <si>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</si>
  <si>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</si>
  <si>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</si>
  <si>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</si>
  <si>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</si>
  <si>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</si>
  <si>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</si>
  <si>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</si>
  <si>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</si>
  <si>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</si>
  <si>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</si>
  <si>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</si>
  <si>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</si>
  <si>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</si>
  <si>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</si>
  <si>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</si>
  <si>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</si>
  <si>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</si>
  <si>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</si>
  <si>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</si>
  <si>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</si>
  <si>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</si>
  <si>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</si>
  <si>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</si>
  <si>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</si>
  <si>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</si>
  <si>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</si>
  <si>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</si>
  <si>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</si>
  <si>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</si>
  <si>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</si>
  <si>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</si>
  <si>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</si>
  <si>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</si>
  <si>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</si>
  <si>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</si>
  <si>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</si>
  <si>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</si>
  <si>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</si>
  <si>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</si>
  <si>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</si>
  <si>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</si>
  <si>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</si>
  <si>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</si>
  <si>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</si>
  <si>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</si>
  <si>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</si>
  <si>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</si>
  <si>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</si>
  <si>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</si>
  <si>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</si>
  <si>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</si>
  <si>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</si>
  <si>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</si>
  <si>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</si>
  <si>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</si>
  <si>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</si>
  <si>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</si>
  <si>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</si>
  <si>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</si>
  <si>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</si>
  <si>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</si>
  <si>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</si>
  <si>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</si>
  <si>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</si>
  <si>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</si>
  <si>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</si>
  <si>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</si>
  <si>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</si>
  <si>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</si>
  <si>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</si>
  <si>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</si>
  <si>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</si>
  <si>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</si>
  <si>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</si>
  <si>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</si>
  <si>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</si>
  <si>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</si>
  <si>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</si>
  <si>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</si>
  <si>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</si>
  <si>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</si>
  <si>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</si>
  <si>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</si>
  <si>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</si>
  <si>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</si>
  <si>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</si>
  <si>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</si>
  <si>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</si>
  <si>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</si>
  <si>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</si>
  <si>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</si>
  <si>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</si>
  <si>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</si>
  <si>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</si>
  <si>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</si>
  <si>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</si>
  <si>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</si>
  <si>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</si>
  <si>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</si>
  <si>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</si>
  <si>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</si>
  <si>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</si>
  <si>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</si>
  <si>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</si>
  <si>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</si>
  <si>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</si>
  <si>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</si>
  <si>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</si>
  <si>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</si>
  <si>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</si>
  <si>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</si>
  <si>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</si>
  <si>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</si>
  <si>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</si>
  <si>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</si>
  <si>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</si>
  <si>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</si>
  <si>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</si>
  <si>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</si>
  <si>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</si>
  <si>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</si>
  <si>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</si>
  <si>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</si>
  <si>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</si>
  <si>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</si>
  <si>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</si>
  <si>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</si>
  <si>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</si>
  <si>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</si>
  <si>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</si>
  <si>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</si>
  <si>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</si>
  <si>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</si>
  <si>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</si>
  <si>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</si>
  <si>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</si>
  <si>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</si>
  <si>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</si>
  <si>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</si>
  <si>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</si>
  <si>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</si>
  <si>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</si>
  <si>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</si>
  <si>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</si>
  <si>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</si>
  <si>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</si>
  <si>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</si>
  <si>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</si>
  <si>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</si>
  <si>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</si>
  <si>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</si>
  <si>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</si>
  <si>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</si>
  <si>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</si>
  <si>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</si>
  <si>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</si>
  <si>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</si>
  <si>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</si>
  <si>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</si>
  <si>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</si>
  <si>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</si>
  <si>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</si>
  <si>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</si>
  <si>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</si>
  <si>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</si>
  <si>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</si>
  <si>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</si>
  <si>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</si>
  <si>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</si>
  <si>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</si>
  <si>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</si>
  <si>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</si>
  <si>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</si>
  <si>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</si>
  <si>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</si>
  <si>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</si>
  <si>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</si>
  <si>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</si>
  <si>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</si>
  <si>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</si>
  <si>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</si>
  <si>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</si>
  <si>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</si>
  <si>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</si>
  <si>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</si>
  <si>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</si>
  <si>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</si>
  <si>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</si>
  <si>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</si>
  <si>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</si>
  <si>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</si>
  <si>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</si>
  <si>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</si>
  <si>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</si>
  <si>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</si>
  <si>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</si>
  <si>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</si>
  <si>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</si>
  <si>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</si>
  <si>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</si>
  <si>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</si>
  <si>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</si>
  <si>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</si>
  <si>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</si>
  <si>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</si>
  <si>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</si>
  <si>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</si>
  <si>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</si>
  <si>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</si>
  <si>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</si>
  <si>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</si>
  <si>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</si>
  <si>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</si>
  <si>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</si>
  <si>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</si>
  <si>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</si>
  <si>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</si>
  <si>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</si>
  <si>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</si>
  <si>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</si>
  <si>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</si>
  <si>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</si>
  <si>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</si>
  <si>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</si>
  <si>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</si>
  <si>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</si>
  <si>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</si>
  <si>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</si>
  <si>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</si>
  <si>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</si>
  <si>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</si>
  <si>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</si>
  <si>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</si>
  <si>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</si>
  <si>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</si>
  <si>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</si>
  <si>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</si>
  <si>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</si>
  <si>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</si>
  <si>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</si>
  <si>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</si>
  <si>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</si>
  <si>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</si>
  <si>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</si>
  <si>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</si>
  <si>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</si>
  <si>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</si>
  <si>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</si>
  <si>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</si>
  <si>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</si>
  <si>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</si>
  <si>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</si>
  <si>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</si>
  <si>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</si>
  <si>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</si>
  <si>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</si>
  <si>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</si>
  <si>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</si>
  <si>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</si>
  <si>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</si>
  <si>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</si>
  <si>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</si>
  <si>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</si>
  <si>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</si>
  <si>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</si>
  <si>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</si>
  <si>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</si>
  <si>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</si>
  <si>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</si>
  <si>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</si>
  <si>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</si>
  <si>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</si>
  <si>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</si>
  <si>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</si>
  <si>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</si>
  <si>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</si>
  <si>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</si>
  <si>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</si>
  <si>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</si>
  <si>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</si>
  <si>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</si>
  <si>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</si>
  <si>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</si>
  <si>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</si>
  <si>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</si>
  <si>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</si>
  <si>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</si>
  <si>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</si>
  <si>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</si>
  <si>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</si>
  <si>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</si>
  <si>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</si>
  <si>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</si>
  <si>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</si>
  <si>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</si>
  <si>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</si>
  <si>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</si>
  <si>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</si>
  <si>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</si>
  <si>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</si>
  <si>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</si>
  <si>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</si>
  <si>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</si>
  <si>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</si>
  <si>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</si>
  <si>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</si>
  <si>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</si>
  <si>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</si>
  <si>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</si>
  <si>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</si>
  <si>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</si>
  <si>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</si>
  <si>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</si>
  <si>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</si>
  <si>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</si>
  <si>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</si>
  <si>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</si>
  <si>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</si>
  <si>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</si>
  <si>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</si>
  <si>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</si>
  <si>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</si>
  <si>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</si>
  <si>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</si>
  <si>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</si>
  <si>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</si>
  <si>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</si>
  <si>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</si>
  <si>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</si>
  <si>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</si>
  <si>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</si>
  <si>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</si>
  <si>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</si>
  <si>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</si>
  <si>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</si>
  <si>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</si>
  <si>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</si>
  <si>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</si>
  <si>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</si>
  <si>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</si>
  <si>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</si>
  <si>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</si>
  <si>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</si>
  <si>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</si>
  <si>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</si>
  <si>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</si>
  <si>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</si>
  <si>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</si>
  <si>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</si>
  <si>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</si>
  <si>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</si>
  <si>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</si>
  <si>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</si>
  <si>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</si>
  <si>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</si>
  <si>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</si>
  <si>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</si>
  <si>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</si>
  <si>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</si>
  <si>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</si>
  <si>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</si>
  <si>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</si>
  <si>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</si>
  <si>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</si>
  <si>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</si>
  <si>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</si>
  <si>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</si>
  <si>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</si>
  <si>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</si>
  <si>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</si>
  <si>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</si>
  <si>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</si>
  <si>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</si>
  <si>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</si>
  <si>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</si>
  <si>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</si>
  <si>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</si>
  <si>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</si>
  <si>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</si>
  <si>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</si>
  <si>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</si>
  <si>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</si>
  <si>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</si>
  <si>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</si>
  <si>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</si>
  <si>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</si>
  <si>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</si>
  <si>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</si>
  <si>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</si>
  <si>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</si>
  <si>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</si>
  <si>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</si>
  <si>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</si>
  <si>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</si>
  <si>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</si>
  <si>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</si>
  <si>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</si>
  <si>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</si>
  <si>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</si>
  <si>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</si>
  <si>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</si>
  <si>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</si>
  <si>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</si>
  <si>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</si>
  <si>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</si>
  <si>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</si>
  <si>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</si>
  <si>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</si>
  <si>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</si>
  <si>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</si>
  <si>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</si>
  <si>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</si>
  <si>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</si>
  <si>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</si>
  <si>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</si>
  <si>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</si>
  <si>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</si>
  <si>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</si>
  <si>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</si>
  <si>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</si>
  <si>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</si>
  <si>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</si>
  <si>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</si>
  <si>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</si>
  <si>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</si>
  <si>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</si>
  <si>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</si>
  <si>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</si>
  <si>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</si>
  <si>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</si>
  <si>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</si>
  <si>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</si>
  <si>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</si>
  <si>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</si>
  <si>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</si>
  <si>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</si>
  <si>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</si>
  <si>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</si>
  <si>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</si>
  <si>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</si>
  <si>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</si>
  <si>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</si>
  <si>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</si>
  <si>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</si>
  <si>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</si>
  <si>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</si>
  <si>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</si>
  <si>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</si>
  <si>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</si>
  <si>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</si>
  <si>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</si>
  <si>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</si>
  <si>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</si>
  <si>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</si>
  <si>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</si>
  <si>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</si>
  <si>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</si>
  <si>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</si>
  <si>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</si>
  <si>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</si>
  <si>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</si>
  <si>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</si>
  <si>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</si>
  <si>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</si>
  <si>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</si>
  <si>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</si>
  <si>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</si>
  <si>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</si>
  <si>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</si>
  <si>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</si>
  <si>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</si>
  <si>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</si>
  <si>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</si>
  <si>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</si>
  <si>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</si>
  <si>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</si>
  <si>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</si>
  <si>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</si>
  <si>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</si>
  <si>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</si>
  <si>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</si>
  <si>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</si>
  <si>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</si>
  <si>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</si>
  <si>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</si>
  <si>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</si>
  <si>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</si>
  <si>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</si>
  <si>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</si>
  <si>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</si>
  <si>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</si>
  <si>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</si>
  <si>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</si>
  <si>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</si>
  <si>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</si>
  <si>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</si>
  <si>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</si>
  <si>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</si>
  <si>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</si>
  <si>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</si>
  <si>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</si>
  <si>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</si>
  <si>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</si>
  <si>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</si>
  <si>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</si>
  <si>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</si>
  <si>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</si>
  <si>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</si>
  <si>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</si>
  <si>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</si>
  <si>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</si>
  <si>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</si>
  <si>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</si>
  <si>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</si>
  <si>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</si>
  <si>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</si>
  <si>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</si>
  <si>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</si>
  <si>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</si>
  <si>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</si>
  <si>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</si>
  <si>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</si>
  <si>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</si>
  <si>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</si>
  <si>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</si>
  <si>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</si>
  <si>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</si>
  <si>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</si>
  <si>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</si>
  <si>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</si>
  <si>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</si>
  <si>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</si>
  <si>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</si>
  <si>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</si>
  <si>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</si>
  <si>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</si>
  <si>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</si>
  <si>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</si>
  <si>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</si>
  <si>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</si>
  <si>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</si>
  <si>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</si>
  <si>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</si>
  <si>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</si>
  <si>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</si>
  <si>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</si>
  <si>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</si>
  <si>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</si>
  <si>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</si>
  <si>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</si>
  <si>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</si>
  <si>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</si>
  <si>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</si>
  <si>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</si>
  <si>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</si>
  <si>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</si>
  <si>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</si>
  <si>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</si>
  <si>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</si>
  <si>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</si>
  <si>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</si>
  <si>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</si>
  <si>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</si>
  <si>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</si>
  <si>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</si>
  <si>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</si>
  <si>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</si>
  <si>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</si>
  <si>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</si>
  <si>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</si>
  <si>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</si>
  <si>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</si>
  <si>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</si>
  <si>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</si>
  <si>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</si>
  <si>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</si>
  <si>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</si>
  <si>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</si>
  <si>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</si>
  <si>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</si>
  <si>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</si>
  <si>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</si>
  <si>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</si>
  <si>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</si>
  <si>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</si>
  <si>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</si>
  <si>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</si>
  <si>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</si>
  <si>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</si>
  <si>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</si>
  <si>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</si>
  <si>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</si>
  <si>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</si>
  <si>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</si>
  <si>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</si>
  <si>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</si>
  <si>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</si>
  <si>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</si>
  <si>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</si>
  <si>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</si>
  <si>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</si>
  <si>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</si>
  <si>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</si>
  <si>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</si>
  <si>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</si>
  <si>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</si>
  <si>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</si>
  <si>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</si>
  <si>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</si>
  <si>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</si>
  <si>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</si>
  <si>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</si>
  <si>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</si>
  <si>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</si>
  <si>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</si>
  <si>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</si>
  <si>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</si>
  <si>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</si>
  <si>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</si>
  <si>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</si>
  <si>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</si>
  <si>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</si>
  <si>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</si>
  <si>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</si>
  <si>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</si>
  <si>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</si>
  <si>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</si>
  <si>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</si>
  <si>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</si>
  <si>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</si>
  <si>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</si>
  <si>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</si>
  <si>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</si>
  <si>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</si>
  <si>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</si>
  <si>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</si>
  <si>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</si>
  <si>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</si>
  <si>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</si>
  <si>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</si>
  <si>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</si>
  <si>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</si>
  <si>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</si>
  <si>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</si>
  <si>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</si>
  <si>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</si>
  <si>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</si>
  <si>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</si>
  <si>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</si>
  <si>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</si>
  <si>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</si>
  <si>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</si>
  <si>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</si>
  <si>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</si>
  <si>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</si>
  <si>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</si>
  <si>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</si>
  <si>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</si>
  <si>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</si>
  <si>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</si>
  <si>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</si>
  <si>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</si>
  <si>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</si>
  <si>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</si>
  <si>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</si>
  <si>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</si>
  <si>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</si>
  <si>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</si>
  <si>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</si>
  <si>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</si>
  <si>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</si>
  <si>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</si>
  <si>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</si>
  <si>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</si>
  <si>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</si>
  <si>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</si>
  <si>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</si>
  <si>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</si>
  <si>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</si>
  <si>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</si>
  <si>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</si>
  <si>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</si>
  <si>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</si>
  <si>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</si>
  <si>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</si>
  <si>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</si>
  <si>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</si>
  <si>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</si>
  <si>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</si>
  <si>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</si>
  <si>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</si>
  <si>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</si>
  <si>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</si>
  <si>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</si>
  <si>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</si>
  <si>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</si>
  <si>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</si>
  <si>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</si>
  <si>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</si>
  <si>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</si>
  <si>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</si>
  <si>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</si>
  <si>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</si>
  <si>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</si>
  <si>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</si>
  <si>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</si>
  <si>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</si>
  <si>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</si>
  <si>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</si>
  <si>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</si>
  <si>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</si>
  <si>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</si>
  <si>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</si>
  <si>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</si>
  <si>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</si>
  <si>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</si>
  <si>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</si>
  <si>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</si>
  <si>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</si>
  <si>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</si>
  <si>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</si>
  <si>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</si>
  <si>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</si>
  <si>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</si>
  <si>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</si>
  <si>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</si>
  <si>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</si>
  <si>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</si>
  <si>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</si>
  <si>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</si>
  <si>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</si>
  <si>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</si>
  <si>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</si>
  <si>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</si>
  <si>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</si>
  <si>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</si>
  <si>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</si>
  <si>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</si>
  <si>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</si>
  <si>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</si>
  <si>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</si>
  <si>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</si>
  <si>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</si>
  <si>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</si>
  <si>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</si>
  <si>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</si>
  <si>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</si>
  <si>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</si>
  <si>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</si>
  <si>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</si>
  <si>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</si>
  <si>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</si>
  <si>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</si>
  <si>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</si>
  <si>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</si>
  <si>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</si>
  <si>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</si>
  <si>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</si>
  <si>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</si>
  <si>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</si>
  <si>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</si>
  <si>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</si>
  <si>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</si>
  <si>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</si>
  <si>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</si>
  <si>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</si>
  <si>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</si>
  <si>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</si>
  <si>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</si>
  <si>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</si>
  <si>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</si>
  <si>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</si>
  <si>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</si>
  <si>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</si>
  <si>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</si>
  <si>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</si>
  <si>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</si>
  <si>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</si>
  <si>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</si>
  <si>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</si>
  <si>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</si>
  <si>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</si>
  <si>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</si>
  <si>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</si>
  <si>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</si>
  <si>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</si>
  <si>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</si>
  <si>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</si>
  <si>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</si>
  <si>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</si>
  <si>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</si>
  <si>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</si>
  <si>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</si>
  <si>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</si>
  <si>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</si>
  <si>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</si>
  <si>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</si>
  <si>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</si>
  <si>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</si>
  <si>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</si>
  <si>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</si>
  <si>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</si>
  <si>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</si>
  <si>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</si>
  <si>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</si>
  <si>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</si>
  <si>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</si>
  <si>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</si>
  <si>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</si>
  <si>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</si>
  <si>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</si>
  <si>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</si>
  <si>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</si>
  <si>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</si>
  <si>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</si>
  <si>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</si>
  <si>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</si>
  <si>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</si>
  <si>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</si>
  <si>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</si>
  <si>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</si>
  <si>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</si>
  <si>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</si>
  <si>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</si>
  <si>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</si>
  <si>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</si>
  <si>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</si>
  <si>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</si>
  <si>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</si>
  <si>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</si>
  <si>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</si>
  <si>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</si>
  <si>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</si>
  <si>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</si>
  <si>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</si>
  <si>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</si>
  <si>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</si>
  <si>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</si>
  <si>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</si>
  <si>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</si>
  <si>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</si>
  <si>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</si>
  <si>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</si>
  <si>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</si>
  <si>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</si>
  <si>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</si>
  <si>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</si>
  <si>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</si>
  <si>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</si>
  <si>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</si>
  <si>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</si>
  <si>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</si>
  <si>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</si>
  <si>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</si>
  <si>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</si>
  <si>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</si>
  <si>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</si>
  <si>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</si>
  <si>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</si>
  <si>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</si>
  <si>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</si>
  <si>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</si>
  <si>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</si>
  <si>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</si>
  <si>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</si>
  <si>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</si>
  <si>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</si>
  <si>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</si>
  <si>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</si>
  <si>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</si>
  <si>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</si>
  <si>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</si>
  <si>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</si>
  <si>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</si>
  <si>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</si>
  <si>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</si>
  <si>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</si>
  <si>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</si>
  <si>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</si>
  <si>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</si>
  <si>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</si>
  <si>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</si>
  <si>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</si>
  <si>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</si>
  <si>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</si>
  <si>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</si>
  <si>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</si>
  <si>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</si>
  <si>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</si>
  <si>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</si>
  <si>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</si>
  <si>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</si>
  <si>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</si>
  <si>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</si>
  <si>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</si>
  <si>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</si>
  <si>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</si>
  <si>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</si>
  <si>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</si>
  <si>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</si>
  <si>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</si>
  <si>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</si>
  <si>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</si>
  <si>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</si>
  <si>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</si>
  <si>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</si>
  <si>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</si>
  <si>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</si>
  <si>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</si>
  <si>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</si>
  <si>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</si>
  <si>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</si>
  <si>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</si>
  <si>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</si>
  <si>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</si>
  <si>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</si>
  <si>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</si>
  <si>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</si>
  <si>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</si>
  <si>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</si>
  <si>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</si>
  <si>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</si>
  <si>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</si>
  <si>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</si>
  <si>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</si>
  <si>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</si>
  <si>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</si>
  <si>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</si>
  <si>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</si>
  <si>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</si>
  <si>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</si>
  <si>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</si>
  <si>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</si>
  <si>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</si>
  <si>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</si>
  <si>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</si>
  <si>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</si>
  <si>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</si>
  <si>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</si>
  <si>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</si>
  <si>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</si>
  <si>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</si>
  <si>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</si>
  <si>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</si>
  <si>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</si>
  <si>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</si>
  <si>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</si>
  <si>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</si>
  <si>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</si>
  <si>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</si>
  <si>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</si>
  <si>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</si>
  <si>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</si>
  <si>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</si>
  <si>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</si>
  <si>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</si>
  <si>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</si>
  <si>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</si>
  <si>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</si>
  <si>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</si>
  <si>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</si>
  <si>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</si>
  <si>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</si>
  <si>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</si>
  <si>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</si>
  <si>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</si>
  <si>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</si>
  <si>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</si>
  <si>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</si>
  <si>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</si>
  <si>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</si>
  <si>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</si>
  <si>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</si>
  <si>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</si>
  <si>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</si>
  <si>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</si>
  <si>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</si>
  <si>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</si>
  <si>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</si>
  <si>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</si>
  <si>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</si>
  <si>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</si>
  <si>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</si>
  <si>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</si>
  <si>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</si>
  <si>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</si>
  <si>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</si>
  <si>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</si>
  <si>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</si>
  <si>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</si>
  <si>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</si>
  <si>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</si>
  <si>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</si>
  <si>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</si>
  <si>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</si>
  <si>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</si>
  <si>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</si>
  <si>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</si>
  <si>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</si>
  <si>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</si>
  <si>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</si>
  <si>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</si>
  <si>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</si>
  <si>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</si>
  <si>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</si>
  <si>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</si>
  <si>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</si>
  <si>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</si>
  <si>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</si>
  <si>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</si>
  <si>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</si>
  <si>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</si>
  <si>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</si>
  <si>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</si>
  <si>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</si>
  <si>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</si>
  <si>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</si>
  <si>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</si>
  <si>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</si>
  <si>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</si>
  <si>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</si>
  <si>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</si>
  <si>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</si>
  <si>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</si>
  <si>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</si>
  <si>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</si>
  <si>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</si>
  <si>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</si>
  <si>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</si>
  <si>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</si>
  <si>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</si>
  <si>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</si>
  <si>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</si>
  <si>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</si>
  <si>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</si>
  <si>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</si>
  <si>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</si>
  <si>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</si>
  <si>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</si>
  <si>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</si>
  <si>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</si>
  <si>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</si>
  <si>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</si>
  <si>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</si>
  <si>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</si>
  <si>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</si>
  <si>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</si>
  <si>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</si>
  <si>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</si>
  <si>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</si>
  <si>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</si>
  <si>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</si>
  <si>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</si>
  <si>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</si>
  <si>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</si>
  <si>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</si>
  <si>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</si>
  <si>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</si>
  <si>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</si>
  <si>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</si>
  <si>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</si>
  <si>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</si>
  <si>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</si>
  <si>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</si>
  <si>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</si>
  <si>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</si>
  <si>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</si>
  <si>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</si>
  <si>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</si>
  <si>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</si>
  <si>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</si>
  <si>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</si>
  <si>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</si>
  <si>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</si>
  <si>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</si>
  <si>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</si>
  <si>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</si>
  <si>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</si>
  <si>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</si>
  <si>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</si>
  <si>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</si>
  <si>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</si>
  <si>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</si>
  <si>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</si>
  <si>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</si>
  <si>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</si>
  <si>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</si>
  <si>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</si>
  <si>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</si>
  <si>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</si>
  <si>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</si>
  <si>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</si>
  <si>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</si>
  <si>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</si>
  <si>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</si>
  <si>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</si>
  <si>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</si>
  <si>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</si>
  <si>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</si>
  <si>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</si>
  <si>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</si>
  <si>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</si>
  <si>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</si>
  <si>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</si>
  <si>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</si>
  <si>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</si>
  <si>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</si>
  <si>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</si>
  <si>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</si>
  <si>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</si>
  <si>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</si>
  <si>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</si>
  <si>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</si>
  <si>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</si>
  <si>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</si>
  <si>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</si>
  <si>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</si>
  <si>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</si>
  <si>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</si>
  <si>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</si>
  <si>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</si>
  <si>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</si>
  <si>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</si>
  <si>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</si>
  <si>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</si>
  <si>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</si>
  <si>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</si>
  <si>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</si>
  <si>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</si>
  <si>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</si>
  <si>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</si>
  <si>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</si>
  <si>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</si>
  <si>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</si>
  <si>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</si>
  <si>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</si>
  <si>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</si>
  <si>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</si>
  <si>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</si>
  <si>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</si>
  <si>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</si>
  <si>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</si>
  <si>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</si>
  <si>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</si>
  <si>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</si>
  <si>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</si>
  <si>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</si>
  <si>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</si>
  <si>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</si>
  <si>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</si>
  <si>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</si>
  <si>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</si>
  <si>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</si>
  <si>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</si>
  <si>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</si>
  <si>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</si>
  <si>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</si>
  <si>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</si>
  <si>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</si>
  <si>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</si>
  <si>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</si>
  <si>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</si>
  <si>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</si>
  <si>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</si>
  <si>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</si>
  <si>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</si>
  <si>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</si>
  <si>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</si>
  <si>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</si>
  <si>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</si>
  <si>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</si>
  <si>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</si>
  <si>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</si>
  <si>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</si>
  <si>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</si>
  <si>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</si>
  <si>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</si>
  <si>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</si>
  <si>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</si>
  <si>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</si>
  <si>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</si>
  <si>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</si>
  <si>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</si>
  <si>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</si>
  <si>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</si>
  <si>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</si>
  <si>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</si>
  <si>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</si>
  <si>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</si>
  <si>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</si>
  <si>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</si>
  <si>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</si>
  <si>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</si>
  <si>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</si>
  <si>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</si>
  <si>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</si>
  <si>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</si>
  <si>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</si>
  <si>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</si>
  <si>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</si>
  <si>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</si>
  <si>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</si>
  <si>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</si>
  <si>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</si>
  <si>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</si>
  <si>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</si>
  <si>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</si>
  <si>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</si>
  <si>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</si>
  <si>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</si>
  <si>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</si>
  <si>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</si>
  <si>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</si>
  <si>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</si>
  <si>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</si>
  <si>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</si>
  <si>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</si>
  <si>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</si>
  <si>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</si>
  <si>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</si>
  <si>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</si>
  <si>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</si>
  <si>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</si>
  <si>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</si>
  <si>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</si>
  <si>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</si>
  <si>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</si>
  <si>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</si>
  <si>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</si>
  <si>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</si>
  <si>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</si>
  <si>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</si>
  <si>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</si>
  <si>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</si>
  <si>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</si>
  <si>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</si>
  <si>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</si>
  <si>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</si>
  <si>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</si>
  <si>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</si>
  <si>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</si>
  <si>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</si>
  <si>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</si>
  <si>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</si>
  <si>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</si>
  <si>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</si>
  <si>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</si>
  <si>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</si>
  <si>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</si>
  <si>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</si>
  <si>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</si>
  <si>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</si>
  <si>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</si>
  <si>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</si>
  <si>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</si>
  <si>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</si>
  <si>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</si>
  <si>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</si>
  <si>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</si>
  <si>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</si>
  <si>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</si>
  <si>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</si>
  <si>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</si>
  <si>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</si>
  <si>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</si>
  <si>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</si>
  <si>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</si>
  <si>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</si>
  <si>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</si>
  <si>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</si>
  <si>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</si>
  <si>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</si>
  <si>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</si>
  <si>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</si>
  <si>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</si>
  <si>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</si>
  <si>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</si>
  <si>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</si>
  <si>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</si>
  <si>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</si>
  <si>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</si>
  <si>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</si>
  <si>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</si>
  <si>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</si>
  <si>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</si>
  <si>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</si>
  <si>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</si>
  <si>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</si>
  <si>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</si>
  <si>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</si>
  <si>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</si>
  <si>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</si>
  <si>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</si>
  <si>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</si>
  <si>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</si>
  <si>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</si>
  <si>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</si>
  <si>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</si>
  <si>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</si>
  <si>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</si>
  <si>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</si>
  <si>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</si>
  <si>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</si>
  <si>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</si>
  <si>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</si>
  <si>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</si>
  <si>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</si>
  <si>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</si>
  <si>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</si>
  <si>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</si>
  <si>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</si>
  <si>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</si>
  <si>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</si>
  <si>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</si>
  <si>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</si>
  <si>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</si>
  <si>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</si>
  <si>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</si>
  <si>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</si>
  <si>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</si>
  <si>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</si>
  <si>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</si>
  <si>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</si>
  <si>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</si>
  <si>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</si>
  <si>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</si>
  <si>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</si>
  <si>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</si>
  <si>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</si>
  <si>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</si>
  <si>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</si>
  <si>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</si>
  <si>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</si>
  <si>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</si>
  <si>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</si>
  <si>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</si>
  <si>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</si>
  <si>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</si>
  <si>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</si>
  <si>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</si>
  <si>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</si>
  <si>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</si>
  <si>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</si>
  <si>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</si>
  <si>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</si>
  <si>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</si>
  <si>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</si>
  <si>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</si>
  <si>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</si>
  <si>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</si>
  <si>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</si>
  <si>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</si>
  <si>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</si>
  <si>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</si>
  <si>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</si>
  <si>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</si>
  <si>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</si>
  <si>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</si>
  <si>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</si>
  <si>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</si>
  <si>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</si>
  <si>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</si>
  <si>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</si>
  <si>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</si>
  <si>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</si>
  <si>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</si>
  <si>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</si>
  <si>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</si>
  <si>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</si>
  <si>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</si>
  <si>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</si>
  <si>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</si>
  <si>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</si>
  <si>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</si>
  <si>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</si>
  <si>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</si>
  <si>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</si>
  <si>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</si>
  <si>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</si>
  <si>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</si>
  <si>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</si>
  <si>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</si>
  <si>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</si>
  <si>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</si>
  <si>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</si>
  <si>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</si>
  <si>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</si>
  <si>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</si>
  <si>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</si>
  <si>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</si>
  <si>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</si>
  <si>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</si>
  <si>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</si>
  <si>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</si>
  <si>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</si>
  <si>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</si>
  <si>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</si>
  <si>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</si>
  <si>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</si>
  <si>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</si>
  <si>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</si>
  <si>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</si>
  <si>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</si>
  <si>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</si>
  <si>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</si>
  <si>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</si>
  <si>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</si>
  <si>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</si>
  <si>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</si>
  <si>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</si>
  <si>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</si>
  <si>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</si>
  <si>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</si>
  <si>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</si>
  <si>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</si>
  <si>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</si>
  <si>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</si>
  <si>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</si>
  <si>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</si>
  <si>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</si>
  <si>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</si>
  <si>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</si>
  <si>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</si>
  <si>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</si>
  <si>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</si>
  <si>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</si>
  <si>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</si>
  <si>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</si>
  <si>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</si>
  <si>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</si>
  <si>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</si>
  <si>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</si>
  <si>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</si>
  <si>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</si>
  <si>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</si>
  <si>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</si>
  <si>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</si>
  <si>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</si>
  <si>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</si>
  <si>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</si>
  <si>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</si>
  <si>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</si>
  <si>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</si>
  <si>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</si>
  <si>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</si>
  <si>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</si>
  <si>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</si>
  <si>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</si>
  <si>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</si>
  <si>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</si>
  <si>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</si>
  <si>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</si>
  <si>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</si>
  <si>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</si>
  <si>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</si>
  <si>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</si>
  <si>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</si>
  <si>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</si>
  <si>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</si>
  <si>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</si>
  <si>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</si>
  <si>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</si>
  <si>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</si>
  <si>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</si>
  <si>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</si>
  <si>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</si>
  <si>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</si>
  <si>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</si>
  <si>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</si>
  <si>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</si>
  <si>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</si>
  <si>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</si>
  <si>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</si>
  <si>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</si>
  <si>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</si>
  <si>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</si>
  <si>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</si>
  <si>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</si>
  <si>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</si>
  <si>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</si>
  <si>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</si>
  <si>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</si>
  <si>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</si>
  <si>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</si>
  <si>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</si>
  <si>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</si>
  <si>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</si>
  <si>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</si>
  <si>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</si>
  <si>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</si>
  <si>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</si>
  <si>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</si>
  <si>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</si>
  <si>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</si>
  <si>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</si>
  <si>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</si>
  <si>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</si>
  <si>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</si>
  <si>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</si>
  <si>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</si>
  <si>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</si>
  <si>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</si>
  <si>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</si>
  <si>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</si>
  <si>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</si>
  <si>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</si>
  <si>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</si>
  <si>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</si>
  <si>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</si>
  <si>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</si>
  <si>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</si>
  <si>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</si>
  <si>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</si>
  <si>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</si>
  <si>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</si>
  <si>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</si>
  <si>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</si>
  <si>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</si>
  <si>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</si>
  <si>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</si>
  <si>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</si>
  <si>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</si>
  <si>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</si>
  <si>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</si>
  <si>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</si>
  <si>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</si>
  <si>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</si>
  <si>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</si>
  <si>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</si>
  <si>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</si>
  <si>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</si>
  <si>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</si>
  <si>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</si>
  <si>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</si>
  <si>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</si>
  <si>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</si>
  <si>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</si>
  <si>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</si>
  <si>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</si>
  <si>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</si>
  <si>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</si>
  <si>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</si>
  <si>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</si>
  <si>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</si>
  <si>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</si>
  <si>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</si>
  <si>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</si>
  <si>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</si>
  <si>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</si>
  <si>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</si>
  <si>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</si>
  <si>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</si>
  <si>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</si>
  <si>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</si>
  <si>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</si>
  <si>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</si>
  <si>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</si>
  <si>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</si>
  <si>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</si>
  <si>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</si>
  <si>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</si>
  <si>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</si>
  <si>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</si>
  <si>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</si>
  <si>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</si>
  <si>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</si>
  <si>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</si>
  <si>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</si>
  <si>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</si>
  <si>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</si>
  <si>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</si>
  <si>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</si>
  <si>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</si>
  <si>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</si>
  <si>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</si>
  <si>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</si>
  <si>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</si>
  <si>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</si>
  <si>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</si>
  <si>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</si>
  <si>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</si>
  <si>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</si>
  <si>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</si>
  <si>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</si>
  <si>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</si>
  <si>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</si>
  <si>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</si>
  <si>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</si>
  <si>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</si>
  <si>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</si>
  <si>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</si>
  <si>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</si>
  <si>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</si>
  <si>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</si>
  <si>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</si>
  <si>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</si>
  <si>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</si>
  <si>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</si>
  <si>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</si>
  <si>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</si>
  <si>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</si>
  <si>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</si>
  <si>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</si>
  <si>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</si>
  <si>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</si>
  <si>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</si>
  <si>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</si>
  <si>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</si>
  <si>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</si>
  <si>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</si>
  <si>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</si>
  <si>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</si>
  <si>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</si>
  <si>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</si>
  <si>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</si>
  <si>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</si>
  <si>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</si>
  <si>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</si>
  <si>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</si>
  <si>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</si>
  <si>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</si>
  <si>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</si>
  <si>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</si>
  <si>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</si>
  <si>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</si>
  <si>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</si>
  <si>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</si>
  <si>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</si>
  <si>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</si>
  <si>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</si>
  <si>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</si>
  <si>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</si>
  <si>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</si>
  <si>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</si>
  <si>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</si>
  <si>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</si>
  <si>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</si>
  <si>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</si>
  <si>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</si>
  <si>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</si>
  <si>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</si>
  <si>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</si>
  <si>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</si>
  <si>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</si>
  <si>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</si>
  <si>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</si>
  <si>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</si>
  <si>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</si>
  <si>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</si>
  <si>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</si>
  <si>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</si>
  <si>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</si>
  <si>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</si>
  <si>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</si>
  <si>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</si>
  <si>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</si>
  <si>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</si>
  <si>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</si>
  <si>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</si>
  <si>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</si>
  <si>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</si>
  <si>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</si>
  <si>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</si>
  <si>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</si>
  <si>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</si>
  <si>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</si>
  <si>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</si>
  <si>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</si>
  <si>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</si>
  <si>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</si>
  <si>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</si>
  <si>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</si>
  <si>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</si>
  <si>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</si>
  <si>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</si>
  <si>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</si>
  <si>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</si>
  <si>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</si>
  <si>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</si>
  <si>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</si>
  <si>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</si>
  <si>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</si>
  <si>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</si>
  <si>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</si>
  <si>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</si>
  <si>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</si>
  <si>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</si>
  <si>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</si>
  <si>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</si>
  <si>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</si>
  <si>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</si>
  <si>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</si>
  <si>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</si>
  <si>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</si>
  <si>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</si>
  <si>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</si>
  <si>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</si>
  <si>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</si>
  <si>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</si>
  <si>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</si>
  <si>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</si>
  <si>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</si>
  <si>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</si>
  <si>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</si>
  <si>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</si>
  <si>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</si>
  <si>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</si>
  <si>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</si>
  <si>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</si>
  <si>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</si>
  <si>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</si>
  <si>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</si>
  <si>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</si>
  <si>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</si>
  <si>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</si>
  <si>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</si>
  <si>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</si>
  <si>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</si>
  <si>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</si>
  <si>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</si>
  <si>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</si>
  <si>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</si>
  <si>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</si>
  <si>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</si>
  <si>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</si>
  <si>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</si>
  <si>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</si>
  <si>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</si>
  <si>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</si>
  <si>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</si>
  <si>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</si>
  <si>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</si>
  <si>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</si>
  <si>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</si>
  <si>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</si>
  <si>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</si>
  <si>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</si>
  <si>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</si>
  <si>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</si>
  <si>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</si>
  <si>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</si>
  <si>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</si>
  <si>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</si>
  <si>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</si>
  <si>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</si>
  <si>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</si>
  <si>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</si>
  <si>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</si>
  <si>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</si>
  <si>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</si>
  <si>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</si>
  <si>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</si>
  <si>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</si>
  <si>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</si>
  <si>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</si>
  <si>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</si>
  <si>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</si>
  <si>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</si>
  <si>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</si>
  <si>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</si>
  <si>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</si>
  <si>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</si>
  <si>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</si>
  <si>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</si>
  <si>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</si>
  <si>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</si>
  <si>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</si>
  <si>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</si>
  <si>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</si>
  <si>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</si>
  <si>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</si>
  <si>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</si>
  <si>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</si>
  <si>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</si>
  <si>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</si>
  <si>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</si>
  <si>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</si>
  <si>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</si>
  <si>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</si>
  <si>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</si>
  <si>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</si>
  <si>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</si>
  <si>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</si>
  <si>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</si>
  <si>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</si>
  <si>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</si>
  <si>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</si>
  <si>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</si>
  <si>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</si>
  <si>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</si>
  <si>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</si>
  <si>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</si>
  <si>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</si>
  <si>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</si>
  <si>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</si>
  <si>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</si>
  <si>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</si>
  <si>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</si>
  <si>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</si>
  <si>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</si>
  <si>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</si>
  <si>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</si>
  <si>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</si>
  <si>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</si>
  <si>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</si>
  <si>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</si>
  <si>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</si>
  <si>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</si>
  <si>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</si>
  <si>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</si>
  <si>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</si>
  <si>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</si>
  <si>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</si>
  <si>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</si>
  <si>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</si>
  <si>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</si>
  <si>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</si>
  <si>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</si>
  <si>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</si>
  <si>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</si>
  <si>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</si>
  <si>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</si>
  <si>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</si>
  <si>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</si>
  <si>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</si>
  <si>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</si>
  <si>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</si>
  <si>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</si>
  <si>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</si>
  <si>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</si>
  <si>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</si>
  <si>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</si>
  <si>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</si>
  <si>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</si>
  <si>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</si>
  <si>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</si>
  <si>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</si>
  <si>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</si>
  <si>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</si>
  <si>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</si>
  <si>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</si>
  <si>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</si>
  <si>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</si>
  <si>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</si>
  <si>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</si>
  <si>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</si>
  <si>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</si>
  <si>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</si>
  <si>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</si>
  <si>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</si>
  <si>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</si>
  <si>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</si>
  <si>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</si>
  <si>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</si>
  <si>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</si>
  <si>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</si>
  <si>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</si>
  <si>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</si>
  <si>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</si>
  <si>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</si>
  <si>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</si>
  <si>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</si>
  <si>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</si>
  <si>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</si>
  <si>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</si>
  <si>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</si>
  <si>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</si>
  <si>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</si>
  <si>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</si>
  <si>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</si>
  <si>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</si>
  <si>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</si>
  <si>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</si>
  <si>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</si>
  <si>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</si>
  <si>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</si>
  <si>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</si>
  <si>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</si>
  <si>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</si>
  <si>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</si>
  <si>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</si>
  <si>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</si>
  <si>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</si>
  <si>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</si>
  <si>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</si>
  <si>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</si>
  <si>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</si>
  <si>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</si>
  <si>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</si>
  <si>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</si>
  <si>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</si>
  <si>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</si>
  <si>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</si>
  <si>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</si>
  <si>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</si>
  <si>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</si>
  <si>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</si>
  <si>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</si>
  <si>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</si>
  <si>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</si>
  <si>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</si>
  <si>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</si>
  <si>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</si>
  <si>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</si>
  <si>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</si>
  <si>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</si>
  <si>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</si>
  <si>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</si>
  <si>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</si>
  <si>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</si>
  <si>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</si>
  <si>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</si>
  <si>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</si>
  <si>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</si>
  <si>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</si>
  <si>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</si>
  <si>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</si>
  <si>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</si>
  <si>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</si>
  <si>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</si>
  <si>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</si>
  <si>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</si>
  <si>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</si>
  <si>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</si>
  <si>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</si>
  <si>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</si>
  <si>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</si>
  <si>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</si>
  <si>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</si>
  <si>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</si>
  <si>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</si>
  <si>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</si>
  <si>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</si>
  <si>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</si>
  <si>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</si>
  <si>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</si>
  <si>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</si>
  <si>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</si>
  <si>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</si>
  <si>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</si>
  <si>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</si>
  <si>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</si>
  <si>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</si>
  <si>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</si>
  <si>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</si>
  <si>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</si>
  <si>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</si>
  <si>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</si>
  <si>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</si>
  <si>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</si>
  <si>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</si>
  <si>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</si>
  <si>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</si>
  <si>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</si>
  <si>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</si>
  <si>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</si>
  <si>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</si>
  <si>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</si>
  <si>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</si>
  <si>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</si>
  <si>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</si>
  <si>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</si>
  <si>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</si>
  <si>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</si>
  <si>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</si>
  <si>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</si>
  <si>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</si>
  <si>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</si>
  <si>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</si>
  <si>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</si>
  <si>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</si>
  <si>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</si>
  <si>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</si>
  <si>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</si>
  <si>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</si>
  <si>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</si>
  <si>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</si>
  <si>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</si>
  <si>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</si>
  <si>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</si>
  <si>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</si>
  <si>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</si>
  <si>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</si>
  <si>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</si>
  <si>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</si>
  <si>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</si>
  <si>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</si>
  <si>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</si>
  <si>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</si>
  <si>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</si>
  <si>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</si>
  <si>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</si>
  <si>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</si>
  <si>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</si>
  <si>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</si>
  <si>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</si>
  <si>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</si>
  <si>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</si>
  <si>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</si>
  <si>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</si>
  <si>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</si>
  <si>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</si>
  <si>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</si>
  <si>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</si>
  <si>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</si>
  <si>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</si>
  <si>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</si>
  <si>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</si>
  <si>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</si>
  <si>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</si>
  <si>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</si>
  <si>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</si>
  <si>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</si>
  <si>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</si>
  <si>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</si>
  <si>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</si>
  <si>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</si>
  <si>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</si>
  <si>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</si>
  <si>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</si>
  <si>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</si>
  <si>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</si>
  <si>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</si>
  <si>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</si>
  <si>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</si>
  <si>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</si>
  <si>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</si>
  <si>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</si>
  <si>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</si>
  <si>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</si>
  <si>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</si>
  <si>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</si>
  <si>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</si>
  <si>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</si>
  <si>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</si>
  <si>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</si>
  <si>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</si>
  <si>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</si>
  <si>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</si>
  <si>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</si>
  <si>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</si>
  <si>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</si>
  <si>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</si>
  <si>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</si>
  <si>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</si>
  <si>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</si>
  <si>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</si>
  <si>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</si>
  <si>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</si>
  <si>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</si>
  <si>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</si>
  <si>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</si>
  <si>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</si>
  <si>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</si>
  <si>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</si>
  <si>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</si>
  <si>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</si>
  <si>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</si>
  <si>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</si>
  <si>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</si>
  <si>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</si>
  <si>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</si>
  <si>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</si>
  <si>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</si>
  <si>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</si>
  <si>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</si>
  <si>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</si>
  <si>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</si>
  <si>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</si>
  <si>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</si>
  <si>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</si>
  <si>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</si>
  <si>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</si>
  <si>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</si>
  <si>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</si>
  <si>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</si>
  <si>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</si>
  <si>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</si>
  <si>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</si>
  <si>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</si>
  <si>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</si>
  <si>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</si>
  <si>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</si>
  <si>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</si>
  <si>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</si>
  <si>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</si>
  <si>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</si>
  <si>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</si>
  <si>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</si>
  <si>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</si>
  <si>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</si>
  <si>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</si>
  <si>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</si>
  <si>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</si>
  <si>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</si>
  <si>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</si>
  <si>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</si>
  <si>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</si>
  <si>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</si>
  <si>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</si>
  <si>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</si>
  <si>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</si>
  <si>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</si>
  <si>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</si>
  <si>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</si>
  <si>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</si>
  <si>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</si>
  <si>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</si>
  <si>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</si>
  <si>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</si>
  <si>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</si>
  <si>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</si>
  <si>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</si>
  <si>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</si>
  <si>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</si>
  <si>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</si>
  <si>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</si>
  <si>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</si>
  <si>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</si>
  <si>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</si>
  <si>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</si>
  <si>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</si>
  <si>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</si>
  <si>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</si>
  <si>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</si>
  <si>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</si>
  <si>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</si>
  <si>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</si>
  <si>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</si>
  <si>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</si>
  <si>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</si>
  <si>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</si>
  <si>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</si>
  <si>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</si>
  <si>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</si>
  <si>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</si>
  <si>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</si>
  <si>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</si>
  <si>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</si>
  <si>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</si>
  <si>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</si>
  <si>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</si>
  <si>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</si>
  <si>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</si>
  <si>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</si>
  <si>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</si>
  <si>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</si>
  <si>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</si>
  <si>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</si>
  <si>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</si>
  <si>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</si>
  <si>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</si>
  <si>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</si>
  <si>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</si>
  <si>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</si>
  <si>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</si>
  <si>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</si>
  <si>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</si>
  <si>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</si>
  <si>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</si>
  <si>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</si>
  <si>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</si>
  <si>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</si>
  <si>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</si>
  <si>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</si>
  <si>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</si>
  <si>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</si>
  <si>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</si>
  <si>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</si>
  <si>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</si>
  <si>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</si>
  <si>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</si>
  <si>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</si>
  <si>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</si>
  <si>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</si>
  <si>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</si>
  <si>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</si>
  <si>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</si>
  <si>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</si>
  <si>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</si>
  <si>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</si>
  <si>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</si>
  <si>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</si>
  <si>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</si>
  <si>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</si>
  <si>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</si>
  <si>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</si>
  <si>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</si>
  <si>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</si>
  <si>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</si>
  <si>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</si>
  <si>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</si>
  <si>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</si>
  <si>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</si>
  <si>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</si>
  <si>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</si>
  <si>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</si>
  <si>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</si>
  <si>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</si>
  <si>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</si>
  <si>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</si>
  <si>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</si>
  <si>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</si>
  <si>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</si>
  <si>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</si>
  <si>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</si>
  <si>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</si>
  <si>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</si>
  <si>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</si>
  <si>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</si>
  <si>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</si>
  <si>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</si>
  <si>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</si>
  <si>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</si>
  <si>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</si>
  <si>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</si>
  <si>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</si>
  <si>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</si>
  <si>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</si>
  <si>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</si>
  <si>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</si>
  <si>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</si>
  <si>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</si>
  <si>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</si>
  <si>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</si>
  <si>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</si>
  <si>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</si>
  <si>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</si>
  <si>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</si>
  <si>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</si>
  <si>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</si>
  <si>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</si>
  <si>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</si>
  <si>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</si>
  <si>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</si>
  <si>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</si>
  <si>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</si>
  <si>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</si>
  <si>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</si>
  <si>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</si>
  <si>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</si>
  <si>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</si>
  <si>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</si>
  <si>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</si>
  <si>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</si>
  <si>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</si>
  <si>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</si>
  <si>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</si>
  <si>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</si>
  <si>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</si>
  <si>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</si>
  <si>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</si>
  <si>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</si>
  <si>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</si>
  <si>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</si>
  <si>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</si>
  <si>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</si>
  <si>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</si>
  <si>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</si>
  <si>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</si>
  <si>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</si>
  <si>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</si>
  <si>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</si>
  <si>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</si>
  <si>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</si>
  <si>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</si>
  <si>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</si>
  <si>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</si>
  <si>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</si>
  <si>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</si>
  <si>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</si>
  <si>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</si>
  <si>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</si>
  <si>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</si>
  <si>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</si>
  <si>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</si>
  <si>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</si>
  <si>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</si>
  <si>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</si>
  <si>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</si>
  <si>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</si>
  <si>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</si>
  <si>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</si>
  <si>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</si>
  <si>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</si>
  <si>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</si>
  <si>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</si>
  <si>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</si>
  <si>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</si>
  <si>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</si>
  <si>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</si>
  <si>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</si>
  <si>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</si>
  <si>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</si>
  <si>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</si>
  <si>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</si>
  <si>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</si>
  <si>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</si>
  <si>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</si>
  <si>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</si>
  <si>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</si>
  <si>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</si>
  <si>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</si>
  <si>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</si>
  <si>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</si>
  <si>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</si>
  <si>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</si>
  <si>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</si>
  <si>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</si>
  <si>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</si>
  <si>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</si>
  <si>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</si>
  <si>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</si>
  <si>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</si>
  <si>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</si>
  <si>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</si>
  <si>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</si>
  <si>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</si>
  <si>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</si>
  <si>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</si>
  <si>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</si>
  <si>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</si>
  <si>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</si>
  <si>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</si>
  <si>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</si>
  <si>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</si>
  <si>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</si>
  <si>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</si>
  <si>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</si>
  <si>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</si>
  <si>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</si>
  <si>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</si>
  <si>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</si>
  <si>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</si>
  <si>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</si>
  <si>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</si>
  <si>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</si>
  <si>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</si>
  <si>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</si>
  <si>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</si>
  <si>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</si>
  <si>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</si>
  <si>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</si>
  <si>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</si>
  <si>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</si>
  <si>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</si>
  <si>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</si>
  <si>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</si>
  <si>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</si>
  <si>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</si>
  <si>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</si>
  <si>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</si>
  <si>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</si>
  <si>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</si>
  <si>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</si>
  <si>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</si>
  <si>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</si>
  <si>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</si>
  <si>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</si>
  <si>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</si>
  <si>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</si>
  <si>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</si>
  <si>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</si>
  <si>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</si>
  <si>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</si>
  <si>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</si>
  <si>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</si>
  <si>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</si>
  <si>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</si>
  <si>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</si>
  <si>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</si>
  <si>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</si>
  <si>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</si>
  <si>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</si>
  <si>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</si>
  <si>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</si>
  <si>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</si>
  <si>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</si>
  <si>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</si>
  <si>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</si>
  <si>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</si>
  <si>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</si>
  <si>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</si>
  <si>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</si>
  <si>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</si>
  <si>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</si>
  <si>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</si>
  <si>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</si>
  <si>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</si>
  <si>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</si>
  <si>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</si>
  <si>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</si>
  <si>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</si>
  <si>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</si>
  <si>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</si>
  <si>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</si>
  <si>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</si>
  <si>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</si>
  <si>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</si>
  <si>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</si>
  <si>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</si>
  <si>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</si>
  <si>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</si>
  <si>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</si>
  <si>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</si>
  <si>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</si>
  <si>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</si>
  <si>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</si>
  <si>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</si>
  <si>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</si>
  <si>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</si>
  <si>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</si>
  <si>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</si>
  <si>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</si>
  <si>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</si>
  <si>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</si>
  <si>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</si>
  <si>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</si>
  <si>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</si>
  <si>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</si>
  <si>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</si>
  <si>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</si>
  <si>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</si>
  <si>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</si>
  <si>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</si>
  <si>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</si>
  <si>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</si>
  <si>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</si>
  <si>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</si>
  <si>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</si>
  <si>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</si>
  <si>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</si>
  <si>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</si>
  <si>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</si>
  <si>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</si>
  <si>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</si>
  <si>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</si>
  <si>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</si>
  <si>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</si>
  <si>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</si>
  <si>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</si>
  <si>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</si>
  <si>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</si>
  <si>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</si>
  <si>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</si>
  <si>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</si>
  <si>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</si>
  <si>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</si>
  <si>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</si>
  <si>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</si>
  <si>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</si>
  <si>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</si>
  <si>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</si>
  <si>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</si>
  <si>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</si>
  <si>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</si>
  <si>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</si>
  <si>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</si>
  <si>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</si>
  <si>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</si>
  <si>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</si>
  <si>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</si>
  <si>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</si>
  <si>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</si>
  <si>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</si>
  <si>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</si>
  <si>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</si>
  <si>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</si>
  <si>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</si>
  <si>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</si>
  <si>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</si>
  <si>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</si>
  <si>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</si>
  <si>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</si>
  <si>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</si>
  <si>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</si>
  <si>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</si>
  <si>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</si>
  <si>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</si>
  <si>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</si>
  <si>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</si>
  <si>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</si>
  <si>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</si>
  <si>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</si>
  <si>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</si>
  <si>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</si>
  <si>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</si>
  <si>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</si>
  <si>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</si>
  <si>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</si>
  <si>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</si>
  <si>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</si>
  <si>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</si>
  <si>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</si>
  <si>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</si>
  <si>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</si>
  <si>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</si>
  <si>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</si>
  <si>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</si>
  <si>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</si>
  <si>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</si>
  <si>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</si>
  <si>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</si>
  <si>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</si>
  <si>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</si>
  <si>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</si>
  <si>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</si>
  <si>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</si>
  <si>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</si>
  <si>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</si>
  <si>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</si>
  <si>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</si>
  <si>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</si>
  <si>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</si>
  <si>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</si>
  <si>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</si>
  <si>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</si>
  <si>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</si>
  <si>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</si>
  <si>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</si>
  <si>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</si>
  <si>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</si>
  <si>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</si>
  <si>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</si>
  <si>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</si>
  <si>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</si>
  <si>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</si>
  <si>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</si>
  <si>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</si>
  <si>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</si>
  <si>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</si>
  <si>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</si>
  <si>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</si>
  <si>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</si>
  <si>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</si>
  <si>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</si>
  <si>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</si>
  <si>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</si>
  <si>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</si>
  <si>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</si>
  <si>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</si>
  <si>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</si>
  <si>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</si>
  <si>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</si>
  <si>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</si>
  <si>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</si>
  <si>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</si>
  <si>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</si>
  <si>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</si>
  <si>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</si>
  <si>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</si>
  <si>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</si>
  <si>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</si>
  <si>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</si>
  <si>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</si>
  <si>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</si>
  <si>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</si>
  <si>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</si>
  <si>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</si>
  <si>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</si>
  <si>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</si>
  <si>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</si>
  <si>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</si>
  <si>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</si>
  <si>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</si>
  <si>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</si>
  <si>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</si>
  <si>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</si>
  <si>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</si>
  <si>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</si>
  <si>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</si>
  <si>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</si>
  <si>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</si>
  <si>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</si>
  <si>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</si>
  <si>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</si>
  <si>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</si>
  <si>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</si>
  <si>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</si>
  <si>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</si>
  <si>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</si>
  <si>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</si>
  <si>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</si>
  <si>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</si>
  <si>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</si>
  <si>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</si>
  <si>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</si>
  <si>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</si>
  <si>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</si>
  <si>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</si>
  <si>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</si>
  <si>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</si>
  <si>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</si>
  <si>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</si>
  <si>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</si>
  <si>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</si>
  <si>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</si>
  <si>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</si>
  <si>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</si>
  <si>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</si>
  <si>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</si>
  <si>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</si>
  <si>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</si>
  <si>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</si>
  <si>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</si>
  <si>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</si>
  <si>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</si>
  <si>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</si>
  <si>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</si>
  <si>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</si>
  <si>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</si>
  <si>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</si>
  <si>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</si>
  <si>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</si>
  <si>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</si>
  <si>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</si>
  <si>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</si>
  <si>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</si>
  <si>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</si>
  <si>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</si>
  <si>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</si>
  <si>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</si>
  <si>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</si>
  <si>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</si>
  <si>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</si>
  <si>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</si>
  <si>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</si>
  <si>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</si>
  <si>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</si>
  <si>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</si>
  <si>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</si>
  <si>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</si>
  <si>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</si>
  <si>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</si>
  <si>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</si>
  <si>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</si>
  <si>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</si>
  <si>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</si>
  <si>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</si>
  <si>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</si>
  <si>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</si>
  <si>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</si>
  <si>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</si>
  <si>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</si>
  <si>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</si>
  <si>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</si>
  <si>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</si>
  <si>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</si>
  <si>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</si>
  <si>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</si>
  <si>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</si>
  <si>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</si>
  <si>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</si>
  <si>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</si>
  <si>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</si>
  <si>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</si>
  <si>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</si>
  <si>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</si>
  <si>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</si>
  <si>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</si>
  <si>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</si>
  <si>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</si>
  <si>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</si>
  <si>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</si>
  <si>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</si>
  <si>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</si>
  <si>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</si>
  <si>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</si>
  <si>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</si>
  <si>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</si>
  <si>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</si>
  <si>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</si>
  <si>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</si>
  <si>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</si>
  <si>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</si>
  <si>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</si>
  <si>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</si>
  <si>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</si>
  <si>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</si>
  <si>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</si>
  <si>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</si>
  <si>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</si>
  <si>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</si>
  <si>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</si>
  <si>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</si>
  <si>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</si>
  <si>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</si>
  <si>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</si>
  <si>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</si>
  <si>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</si>
  <si>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</si>
  <si>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</si>
  <si>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</si>
  <si>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</si>
  <si>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</si>
  <si>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</si>
  <si>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</si>
  <si>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</si>
  <si>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</si>
  <si>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</si>
  <si>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</si>
  <si>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</si>
  <si>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</si>
  <si>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</si>
  <si>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</si>
  <si>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</si>
  <si>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</si>
  <si>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</si>
  <si>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</si>
  <si>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</si>
  <si>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</si>
  <si>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</si>
  <si>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</si>
  <si>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</si>
  <si>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</si>
  <si>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</si>
  <si>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</si>
  <si>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</si>
  <si>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</si>
  <si>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</si>
  <si>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</si>
  <si>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</si>
  <si>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</si>
  <si>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</si>
  <si>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</si>
  <si>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</si>
  <si>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</si>
  <si>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</si>
  <si>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</si>
  <si>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</si>
  <si>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</si>
  <si>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</si>
  <si>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</si>
  <si>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</si>
  <si>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</si>
  <si>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</si>
  <si>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</si>
  <si>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</si>
  <si>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</si>
  <si>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</si>
  <si>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</si>
  <si>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</si>
  <si>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</si>
  <si>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</si>
  <si>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</si>
  <si>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</si>
  <si>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</si>
  <si>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</si>
  <si>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</si>
  <si>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</si>
  <si>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</si>
  <si>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</si>
  <si>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</si>
  <si>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</si>
  <si>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</si>
  <si>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</si>
  <si>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</si>
  <si>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</si>
  <si>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</si>
  <si>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</si>
  <si>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</si>
  <si>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</si>
  <si>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</si>
  <si>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</si>
  <si>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</si>
  <si>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</si>
  <si>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</si>
  <si>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</si>
  <si>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</si>
  <si>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</si>
  <si>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</si>
  <si>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</si>
  <si>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</si>
  <si>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</si>
  <si>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</si>
  <si>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</si>
  <si>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</si>
  <si>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</si>
  <si>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</si>
  <si>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</si>
  <si>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</si>
  <si>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</si>
  <si>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</si>
  <si>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</si>
  <si>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</si>
  <si>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</si>
  <si>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</si>
  <si>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</si>
  <si>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</si>
  <si>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</si>
  <si>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</si>
  <si>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</si>
  <si>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</si>
  <si>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</si>
  <si>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</si>
  <si>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</si>
  <si>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</si>
  <si>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</si>
  <si>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</si>
  <si>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</si>
  <si>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</si>
  <si>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</si>
  <si>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</si>
  <si>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</si>
  <si>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</si>
  <si>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</si>
  <si>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</si>
  <si>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</si>
  <si>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</si>
  <si>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</si>
  <si>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</si>
  <si>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</si>
  <si>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</si>
  <si>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</si>
  <si>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</si>
  <si>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</si>
  <si>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</si>
  <si>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</si>
  <si>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</si>
  <si>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</si>
  <si>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</si>
  <si>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</si>
  <si>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</si>
  <si>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</si>
  <si>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</si>
  <si>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</si>
  <si>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</si>
  <si>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</si>
  <si>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</si>
  <si>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</si>
  <si>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</si>
  <si>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</si>
  <si>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</si>
  <si>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</si>
  <si>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</si>
  <si>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</si>
  <si>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</si>
  <si>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</si>
  <si>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</si>
  <si>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</si>
  <si>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</si>
  <si>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</si>
  <si>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</si>
  <si>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</si>
  <si>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</si>
  <si>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</si>
  <si>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</si>
  <si>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</si>
  <si>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</si>
  <si>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</si>
  <si>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</si>
  <si>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</si>
  <si>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</si>
  <si>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</si>
  <si>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</si>
  <si>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</si>
  <si>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</si>
  <si>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</si>
  <si>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</si>
  <si>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</si>
  <si>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</si>
  <si>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</si>
  <si>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</si>
  <si>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</si>
  <si>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</si>
  <si>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</si>
  <si>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</si>
  <si>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</si>
  <si>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</si>
  <si>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</si>
  <si>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</si>
  <si>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</si>
  <si>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</si>
  <si>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</si>
  <si>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</si>
  <si>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</si>
  <si>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</si>
  <si>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</si>
  <si>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</si>
  <si>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</si>
  <si>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</si>
  <si>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</si>
  <si>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</si>
  <si>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</si>
  <si>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</si>
  <si>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</si>
  <si>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</si>
  <si>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</si>
  <si>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</si>
  <si>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</si>
  <si>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</si>
  <si>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</si>
  <si>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</si>
  <si>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</si>
  <si>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</si>
  <si>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</si>
  <si>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</si>
  <si>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</si>
  <si>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</si>
  <si>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</si>
  <si>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</si>
  <si>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</si>
  <si>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</si>
  <si>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</si>
  <si>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</si>
  <si>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</si>
  <si>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</si>
  <si>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</si>
  <si>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</si>
  <si>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</si>
  <si>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</si>
  <si>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</si>
  <si>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</si>
  <si>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</si>
  <si>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</si>
  <si>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</si>
  <si>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</si>
  <si>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</si>
  <si>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</si>
  <si>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</si>
  <si>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</si>
  <si>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</si>
  <si>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</si>
  <si>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</si>
  <si>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</si>
  <si>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</si>
  <si>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</si>
  <si>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</si>
  <si>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</si>
  <si>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</si>
  <si>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</si>
  <si>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</si>
  <si>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</si>
  <si>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</si>
  <si>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</si>
  <si>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</si>
  <si>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</si>
  <si>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</si>
  <si>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</si>
  <si>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</si>
  <si>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</si>
  <si>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</si>
  <si>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</si>
  <si>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</si>
  <si>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</si>
  <si>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</si>
  <si>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</si>
  <si>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</si>
  <si>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</si>
  <si>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</si>
  <si>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</si>
  <si>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</si>
  <si>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</si>
  <si>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</si>
  <si>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</si>
  <si>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</si>
  <si>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</si>
  <si>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</si>
  <si>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</si>
  <si>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</si>
  <si>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</si>
  <si>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</si>
  <si>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</si>
  <si>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</si>
  <si>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</si>
  <si>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</si>
  <si>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</si>
  <si>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</si>
  <si>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</si>
  <si>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</si>
  <si>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</si>
  <si>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</si>
  <si>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</si>
  <si>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</si>
  <si>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</si>
  <si>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</si>
  <si>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</si>
  <si>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</si>
  <si>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</si>
  <si>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</si>
  <si>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</si>
  <si>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</si>
  <si>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</si>
  <si>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</si>
  <si>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</si>
  <si>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</si>
  <si>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</si>
  <si>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</si>
  <si>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</si>
  <si>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</si>
  <si>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</si>
  <si>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</si>
  <si>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</si>
  <si>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</si>
  <si>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</si>
  <si>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</si>
  <si>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</si>
  <si>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</si>
  <si>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</si>
  <si>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</si>
  <si>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</si>
  <si>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</si>
  <si>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</si>
  <si>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</si>
  <si>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</si>
  <si>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</si>
  <si>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</si>
  <si>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</si>
  <si>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</si>
  <si>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</si>
  <si>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</si>
  <si>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</si>
  <si>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</si>
  <si>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</si>
  <si>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</si>
  <si>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</si>
  <si>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</si>
  <si>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</si>
  <si>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</si>
  <si>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</si>
  <si>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</si>
  <si>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</si>
  <si>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</si>
  <si>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</si>
  <si>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</si>
  <si>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</si>
  <si>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</si>
  <si>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</si>
  <si>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</si>
  <si>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</si>
  <si>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</si>
  <si>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</si>
  <si>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</si>
  <si>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</si>
  <si>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</si>
  <si>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</si>
  <si>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</si>
  <si>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</si>
  <si>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</si>
  <si>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</si>
  <si>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</si>
  <si>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</si>
  <si>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</si>
  <si>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</si>
  <si>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</si>
  <si>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</si>
  <si>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</si>
  <si>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</si>
  <si>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</si>
  <si>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</si>
  <si>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</si>
  <si>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</si>
  <si>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</si>
  <si>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</si>
  <si>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</si>
  <si>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</si>
  <si>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</si>
  <si>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</si>
  <si>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</si>
  <si>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</si>
  <si>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</si>
  <si>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</si>
  <si>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</si>
  <si>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</si>
  <si>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</si>
  <si>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</si>
  <si>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</si>
  <si>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</si>
  <si>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</si>
  <si>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</si>
  <si>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</si>
  <si>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</si>
  <si>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</si>
  <si>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</si>
  <si>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</si>
  <si>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</si>
  <si>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</si>
  <si>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</si>
  <si>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</si>
  <si>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</si>
  <si>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</si>
  <si>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</si>
  <si>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</si>
  <si>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</si>
  <si>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</si>
  <si>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</si>
  <si>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</si>
  <si>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</si>
  <si>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</si>
  <si>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</si>
  <si>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</si>
  <si>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</si>
  <si>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</si>
  <si>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</si>
  <si>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</si>
  <si>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</si>
  <si>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</si>
  <si>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</si>
  <si>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</si>
  <si>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</si>
  <si>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</si>
  <si>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</si>
  <si>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</si>
  <si>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</si>
  <si>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</si>
  <si>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</si>
  <si>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</si>
  <si>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</si>
  <si>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</si>
  <si>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</si>
  <si>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</si>
  <si>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</si>
  <si>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</si>
  <si>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</si>
  <si>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</si>
  <si>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</si>
  <si>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</si>
  <si>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</si>
  <si>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</si>
  <si>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</si>
  <si>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</si>
  <si>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</si>
  <si>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</si>
  <si>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</si>
  <si>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</si>
  <si>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</si>
  <si>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</si>
  <si>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</si>
  <si>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</si>
  <si>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</si>
  <si>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</si>
  <si>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</si>
  <si>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</si>
  <si>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</si>
  <si>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</si>
  <si>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</si>
  <si>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</si>
  <si>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</si>
  <si>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</si>
  <si>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</si>
  <si>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</si>
  <si>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</si>
  <si>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</si>
  <si>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</si>
  <si>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</si>
  <si>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</si>
  <si>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</si>
  <si>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</si>
  <si>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</si>
  <si>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</si>
  <si>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</si>
  <si>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</si>
  <si>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</si>
  <si>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</si>
  <si>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</si>
  <si>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</si>
  <si>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</si>
  <si>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</si>
  <si>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</si>
  <si>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</si>
  <si>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</si>
  <si>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</si>
  <si>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</si>
  <si>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</si>
  <si>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</si>
  <si>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</si>
  <si>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</si>
  <si>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</si>
  <si>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</si>
  <si>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</si>
  <si>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</si>
  <si>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</si>
  <si>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</si>
  <si>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</si>
  <si>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</si>
  <si>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</si>
  <si>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</si>
  <si>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</si>
  <si>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</si>
  <si>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</si>
  <si>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</si>
  <si>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</si>
  <si>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</si>
  <si>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</si>
  <si>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</si>
  <si>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</si>
  <si>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</si>
  <si>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</si>
  <si>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</si>
  <si>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</si>
  <si>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</si>
  <si>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</si>
  <si>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</si>
  <si>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</si>
  <si>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</si>
  <si>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</si>
  <si>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</si>
  <si>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</si>
  <si>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</si>
  <si>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</si>
  <si>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</si>
  <si>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</si>
  <si>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</si>
  <si>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</si>
  <si>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</si>
  <si>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</si>
  <si>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</si>
  <si>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</si>
  <si>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</si>
  <si>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</si>
  <si>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</si>
  <si>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</si>
  <si>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</si>
  <si>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</si>
  <si>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</si>
  <si>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</si>
  <si>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</si>
  <si>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</si>
  <si>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</si>
  <si>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</si>
  <si>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</si>
  <si>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</si>
  <si>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</si>
  <si>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</si>
  <si>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</si>
  <si>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</si>
  <si>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</si>
  <si>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</si>
  <si>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</si>
  <si>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</si>
  <si>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</si>
  <si>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</si>
  <si>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</si>
  <si>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</si>
  <si>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</si>
  <si>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</si>
  <si>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</si>
  <si>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</si>
  <si>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</si>
  <si>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</si>
  <si>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</si>
  <si>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</si>
  <si>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</si>
  <si>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</si>
  <si>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</si>
  <si>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</si>
  <si>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</si>
  <si>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</si>
  <si>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</si>
  <si>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</si>
  <si>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</si>
  <si>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</si>
  <si>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</si>
  <si>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</si>
  <si>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</si>
  <si>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</si>
  <si>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</si>
  <si>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</si>
  <si>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</si>
  <si>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</si>
  <si>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</si>
  <si>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</si>
  <si>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</si>
  <si>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</si>
  <si>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</si>
  <si>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</si>
  <si>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</si>
  <si>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</si>
  <si>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</si>
  <si>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</si>
  <si>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</si>
  <si>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</si>
  <si>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</si>
  <si>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</si>
  <si>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</si>
  <si>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</si>
  <si>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</si>
  <si>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</si>
  <si>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</si>
  <si>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</si>
  <si>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</si>
  <si>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</si>
  <si>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</si>
  <si>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</si>
  <si>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</si>
  <si>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</si>
  <si>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</si>
  <si>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</si>
  <si>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</si>
  <si>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</si>
  <si>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</si>
  <si>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</si>
  <si>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</si>
  <si>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</si>
  <si>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</si>
  <si>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</si>
  <si>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</si>
  <si>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</si>
  <si>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</si>
  <si>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</si>
  <si>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</si>
  <si>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</si>
  <si>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</si>
  <si>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</si>
  <si>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</si>
  <si>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</si>
  <si>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</si>
  <si>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</si>
  <si>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</si>
  <si>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</si>
  <si>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</si>
  <si>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</si>
  <si>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</si>
  <si>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</si>
  <si>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</si>
  <si>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</si>
  <si>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</si>
  <si>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</si>
  <si>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</si>
  <si>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</si>
  <si>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</si>
  <si>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</si>
  <si>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</si>
  <si>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</si>
  <si>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</si>
  <si>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</si>
  <si>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</si>
  <si>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</si>
  <si>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</si>
  <si>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</si>
  <si>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</si>
  <si>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</si>
  <si>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</si>
  <si>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</si>
  <si>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</si>
  <si>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</si>
  <si>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</si>
  <si>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</si>
  <si>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</si>
  <si>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</si>
  <si>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</si>
  <si>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</si>
  <si>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</si>
  <si>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</si>
  <si>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</si>
  <si>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</si>
  <si>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</si>
  <si>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</si>
  <si>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</si>
  <si>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</si>
  <si>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</si>
  <si>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</si>
  <si>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</si>
  <si>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</si>
  <si>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</si>
  <si>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</si>
  <si>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</si>
  <si>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</si>
  <si>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</si>
  <si>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</si>
  <si>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</si>
  <si>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</si>
  <si>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</si>
  <si>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</si>
  <si>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</si>
  <si>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</si>
  <si>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</si>
  <si>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</si>
  <si>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</si>
  <si>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</si>
  <si>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</si>
  <si>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</si>
  <si>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</si>
  <si>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</si>
  <si>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</si>
  <si>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</si>
  <si>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</si>
  <si>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</si>
  <si>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</si>
  <si>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</si>
  <si>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</si>
  <si>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</si>
  <si>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</si>
  <si>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</si>
  <si>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</si>
  <si>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</si>
  <si>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</si>
  <si>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</si>
  <si>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</si>
  <si>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</si>
  <si>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</si>
  <si>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</si>
  <si>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</si>
  <si>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</si>
  <si>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</si>
  <si>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</si>
  <si>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</si>
  <si>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</si>
  <si>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</si>
  <si>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</si>
  <si>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</si>
  <si>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</si>
  <si>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</si>
  <si>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</si>
  <si>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</si>
  <si>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</si>
  <si>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</si>
  <si>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</si>
  <si>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</si>
  <si>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</si>
  <si>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</si>
  <si>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</si>
  <si>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</si>
  <si>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</si>
  <si>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</si>
  <si>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</si>
  <si>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</si>
  <si>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</si>
  <si>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</si>
  <si>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</si>
  <si>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</si>
  <si>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</si>
  <si>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</si>
  <si>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</si>
  <si>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</si>
  <si>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</si>
  <si>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</si>
  <si>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</si>
  <si>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</si>
  <si>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</si>
  <si>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</si>
  <si>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</si>
  <si>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</si>
  <si>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</si>
  <si>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</si>
  <si>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</si>
  <si>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</si>
  <si>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</si>
  <si>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</si>
  <si>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</si>
  <si>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</si>
  <si>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</si>
  <si>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</si>
  <si>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</si>
  <si>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</si>
  <si>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</si>
  <si>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</si>
  <si>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</si>
  <si>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</si>
  <si>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</si>
  <si>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</si>
  <si>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</si>
  <si>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</si>
  <si>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</si>
  <si>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</si>
  <si>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</si>
  <si>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</si>
  <si>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</si>
  <si>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</si>
  <si>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</si>
  <si>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</si>
  <si>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</si>
  <si>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</si>
  <si>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</si>
  <si>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</si>
  <si>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</si>
  <si>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</si>
  <si>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</si>
  <si>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</si>
  <si>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</si>
  <si>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</si>
  <si>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</si>
  <si>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</si>
  <si>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</si>
  <si>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</si>
  <si>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</si>
  <si>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</si>
  <si>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</si>
  <si>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</si>
  <si>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</si>
  <si>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</si>
  <si>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</si>
  <si>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</si>
  <si>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</si>
  <si>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</si>
  <si>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</si>
  <si>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</si>
  <si>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</si>
  <si>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</si>
  <si>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</si>
  <si>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</si>
  <si>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</si>
  <si>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</si>
  <si>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</si>
  <si>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</si>
  <si>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</si>
  <si>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</si>
  <si>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</si>
  <si>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</si>
  <si>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</si>
  <si>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</si>
  <si>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</si>
  <si>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</si>
  <si>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</si>
  <si>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</si>
  <si>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</si>
  <si>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</si>
  <si>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</si>
  <si>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</si>
  <si>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</si>
  <si>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</si>
  <si>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</si>
  <si>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</si>
  <si>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</si>
  <si>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</si>
  <si>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</si>
  <si>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</si>
  <si>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</si>
  <si>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</si>
  <si>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</si>
  <si>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</si>
  <si>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</si>
  <si>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</si>
  <si>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</si>
  <si>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</si>
  <si>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</si>
  <si>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</si>
  <si>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</si>
  <si>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</si>
  <si>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</si>
  <si>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</si>
  <si>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</si>
  <si>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</si>
  <si>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</si>
  <si>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</si>
  <si>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</si>
  <si>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</si>
  <si>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</si>
  <si>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</si>
  <si>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</si>
  <si>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</si>
  <si>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</si>
  <si>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</si>
  <si>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</si>
  <si>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</si>
  <si>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</si>
  <si>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</si>
  <si>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</si>
  <si>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</si>
  <si>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</si>
  <si>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</si>
  <si>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</si>
  <si>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</si>
  <si>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</si>
  <si>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</si>
  <si>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</si>
  <si>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</si>
  <si>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</si>
  <si>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</si>
  <si>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</si>
  <si>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</si>
  <si>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</si>
  <si>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</si>
  <si>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</si>
  <si>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</si>
  <si>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</si>
  <si>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</si>
  <si>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</si>
  <si>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</si>
  <si>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</si>
  <si>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</si>
  <si>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</si>
  <si>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</si>
  <si>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</si>
  <si>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</si>
  <si>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</si>
  <si>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</si>
  <si>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</si>
  <si>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</si>
  <si>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</si>
  <si>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</si>
  <si>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</si>
  <si>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</si>
  <si>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</si>
  <si>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</si>
  <si>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</si>
  <si>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</si>
  <si>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</si>
  <si>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</si>
  <si>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</si>
  <si>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</si>
  <si>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</si>
  <si>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</si>
  <si>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</si>
  <si>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</si>
  <si>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</si>
  <si>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</si>
  <si>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</si>
  <si>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</si>
  <si>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</si>
  <si>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</si>
  <si>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</si>
  <si>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</si>
  <si>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</si>
  <si>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</si>
  <si>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</si>
  <si>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</si>
  <si>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</si>
  <si>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</si>
  <si>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</si>
  <si>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</si>
  <si>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</si>
  <si>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</si>
  <si>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</si>
  <si>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</si>
  <si>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</si>
  <si>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</si>
  <si>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</si>
  <si>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</si>
  <si>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</si>
  <si>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</si>
  <si>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</si>
  <si>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</si>
  <si>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</si>
  <si>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</si>
  <si>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</si>
  <si>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</si>
  <si>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</si>
  <si>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</si>
  <si>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</si>
  <si>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</si>
  <si>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</si>
  <si>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</si>
  <si>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</si>
  <si>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</si>
  <si>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</si>
  <si>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</si>
  <si>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</si>
  <si>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</si>
  <si>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</si>
  <si>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</si>
  <si>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</si>
  <si>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</si>
  <si>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</si>
  <si>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</si>
  <si>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</si>
  <si>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</si>
  <si>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</si>
  <si>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</si>
  <si>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</si>
  <si>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</si>
  <si>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</si>
  <si>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</si>
  <si>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</si>
  <si>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</si>
  <si>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</si>
  <si>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</si>
  <si>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</si>
  <si>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</si>
  <si>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</si>
  <si>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</si>
  <si>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</si>
  <si>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</si>
  <si>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</si>
  <si>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</si>
  <si>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</si>
  <si>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</si>
  <si>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</si>
  <si>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</si>
  <si>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</si>
  <si>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</si>
  <si>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</si>
  <si>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</si>
  <si>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</si>
  <si>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</si>
  <si>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</si>
  <si>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</si>
  <si>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</si>
  <si>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</si>
  <si>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</si>
  <si>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</si>
  <si>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</si>
  <si>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</si>
  <si>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</si>
  <si>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</si>
  <si>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</si>
  <si>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</si>
  <si>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</si>
  <si>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</si>
  <si>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</si>
  <si>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</si>
  <si>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</si>
  <si>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</si>
  <si>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</si>
  <si>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</si>
  <si>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</si>
  <si>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</si>
  <si>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</si>
  <si>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</si>
  <si>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</si>
  <si>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</si>
  <si>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</si>
  <si>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</si>
  <si>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</si>
  <si>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</si>
  <si>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</si>
  <si>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</si>
  <si>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</si>
  <si>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</si>
  <si>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</si>
  <si>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</si>
  <si>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</si>
  <si>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</si>
  <si>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</si>
  <si>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</si>
  <si>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</si>
  <si>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</si>
  <si>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</si>
  <si>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</si>
  <si>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</si>
  <si>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</si>
  <si>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</si>
  <si>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</si>
  <si>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</si>
  <si>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</si>
  <si>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</si>
  <si>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</si>
  <si>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</si>
  <si>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</si>
  <si>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</si>
  <si>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</si>
  <si>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</si>
  <si>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</si>
  <si>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</si>
  <si>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</si>
  <si>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</si>
  <si>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</si>
  <si>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</si>
  <si>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</si>
  <si>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</si>
  <si>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</si>
  <si>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</si>
  <si>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</si>
  <si>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</si>
  <si>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</si>
  <si>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</si>
  <si>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</si>
  <si>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</si>
  <si>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</si>
  <si>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</si>
  <si>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</si>
  <si>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</si>
  <si>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</si>
  <si>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</si>
  <si>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</si>
  <si>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</si>
  <si>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</si>
  <si>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</si>
  <si>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</si>
  <si>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</si>
  <si>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</si>
  <si>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</si>
  <si>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</si>
  <si>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</si>
  <si>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</si>
  <si>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</si>
  <si>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</si>
  <si>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</si>
  <si>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</si>
  <si>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</si>
  <si>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</si>
  <si>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</si>
  <si>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</si>
  <si>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</si>
  <si>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</si>
  <si>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</si>
  <si>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</si>
  <si>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</si>
  <si>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</si>
  <si>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</si>
  <si>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</si>
  <si>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</si>
  <si>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</si>
  <si>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</si>
  <si>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</si>
  <si>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</si>
  <si>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</si>
  <si>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</si>
  <si>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</si>
  <si>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</si>
  <si>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</si>
  <si>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</si>
  <si>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</si>
  <si>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</si>
  <si>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</si>
  <si>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</si>
  <si>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</si>
  <si>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</si>
  <si>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</si>
  <si>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</si>
  <si>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</si>
  <si>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</si>
  <si>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</si>
  <si>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</si>
  <si>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</si>
  <si>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</si>
  <si>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</si>
  <si>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</si>
  <si>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</si>
  <si>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</si>
  <si>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</si>
  <si>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</si>
  <si>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</si>
  <si>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</si>
  <si>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</si>
  <si>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</si>
  <si>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</si>
  <si>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</si>
  <si>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</si>
  <si>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</si>
  <si>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</si>
  <si>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</si>
  <si>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</si>
  <si>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</si>
  <si>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</si>
  <si>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</si>
  <si>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</si>
  <si>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</si>
  <si>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</si>
  <si>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</si>
  <si>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</si>
  <si>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</si>
  <si>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</si>
  <si>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</si>
  <si>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</si>
  <si>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</si>
  <si>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</si>
  <si>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</si>
  <si>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</si>
  <si>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</si>
  <si>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</si>
  <si>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</si>
  <si>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</si>
  <si>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</si>
  <si>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</si>
  <si>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</si>
  <si>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</si>
  <si>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</si>
  <si>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</si>
  <si>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</si>
  <si>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</si>
  <si>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</si>
  <si>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</si>
  <si>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</si>
  <si>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</si>
  <si>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</si>
  <si>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</si>
  <si>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</si>
  <si>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</si>
  <si>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</si>
  <si>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</si>
  <si>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</si>
  <si>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</si>
  <si>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</si>
  <si>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</si>
  <si>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</si>
  <si>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</si>
  <si>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</si>
  <si>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</si>
  <si>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</si>
  <si>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</si>
  <si>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</si>
  <si>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</si>
  <si>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</si>
  <si>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</si>
  <si>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</si>
  <si>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</si>
  <si>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</si>
  <si>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</si>
  <si>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</si>
  <si>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</si>
  <si>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</si>
  <si>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</si>
  <si>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</si>
  <si>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</si>
  <si>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</si>
  <si>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</si>
  <si>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</si>
  <si>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</si>
  <si>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</si>
  <si>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</si>
  <si>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</si>
  <si>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</si>
  <si>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</si>
  <si>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</si>
  <si>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</si>
  <si>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</si>
  <si>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</si>
  <si>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</si>
  <si>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</si>
  <si>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</si>
  <si>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</si>
  <si>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</si>
  <si>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</si>
  <si>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</si>
  <si>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</si>
  <si>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</si>
  <si>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</si>
  <si>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</si>
  <si>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</si>
  <si>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</si>
  <si>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</si>
  <si>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</si>
  <si>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</si>
  <si>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</si>
  <si>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</si>
  <si>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</si>
  <si>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</si>
  <si>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</si>
  <si>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</si>
  <si>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</si>
  <si>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</si>
  <si>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</si>
  <si>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</si>
  <si>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</si>
  <si>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</si>
  <si>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</si>
  <si>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</si>
  <si>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</si>
  <si>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</si>
  <si>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</si>
  <si>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</si>
  <si>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</si>
  <si>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</si>
  <si>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</si>
  <si>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</si>
  <si>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</si>
  <si>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</si>
  <si>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</si>
  <si>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</si>
  <si>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</si>
  <si>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</si>
  <si>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</si>
  <si>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</si>
  <si>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</si>
  <si>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</si>
  <si>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</si>
  <si>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</si>
  <si>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</si>
  <si>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</si>
  <si>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</si>
  <si>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</si>
  <si>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</si>
  <si>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</si>
  <si>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</si>
  <si>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</si>
  <si>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</si>
  <si>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</si>
  <si>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</si>
  <si>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</si>
  <si>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</si>
  <si>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</si>
  <si>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</si>
  <si>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</si>
  <si>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</si>
  <si>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</si>
  <si>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</si>
  <si>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</si>
  <si>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</si>
  <si>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</si>
  <si>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</si>
  <si>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</si>
  <si>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</si>
  <si>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</si>
  <si>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</si>
  <si>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</si>
  <si>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</si>
  <si>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</si>
  <si>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</si>
  <si>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</si>
  <si>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</si>
  <si>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</si>
  <si>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</si>
  <si>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</si>
  <si>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</si>
  <si>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</si>
  <si>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</si>
  <si>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</si>
  <si>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</si>
  <si>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</si>
  <si>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</si>
  <si>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</si>
  <si>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</si>
  <si>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</si>
  <si>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</si>
  <si>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</si>
  <si>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</si>
  <si>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</si>
  <si>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</si>
  <si>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</si>
  <si>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</si>
  <si>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</si>
  <si>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</si>
  <si>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</si>
  <si>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</si>
  <si>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</si>
  <si>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</si>
  <si>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</si>
  <si>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</si>
  <si>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</si>
  <si>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</si>
  <si>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</si>
  <si>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</si>
  <si>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</si>
  <si>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</si>
  <si>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</si>
  <si>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</si>
  <si>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</si>
  <si>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</si>
  <si>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</si>
  <si>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</si>
  <si>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</si>
  <si>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</si>
  <si>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</si>
  <si>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</si>
  <si>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</si>
  <si>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</si>
  <si>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</si>
  <si>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</si>
  <si>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</si>
  <si>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</si>
  <si>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</si>
  <si>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</si>
  <si>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</si>
  <si>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</si>
  <si>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</si>
  <si>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</si>
  <si>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</si>
  <si>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</si>
  <si>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</si>
  <si>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</si>
  <si>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</si>
  <si>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</si>
  <si>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</si>
  <si>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</si>
  <si>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</si>
  <si>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</si>
  <si>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</si>
  <si>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</si>
  <si>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</si>
  <si>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</si>
  <si>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</si>
  <si>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</si>
  <si>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</si>
  <si>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</si>
  <si>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</si>
  <si>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</si>
  <si>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</si>
  <si>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</si>
  <si>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</si>
  <si>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</si>
  <si>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</si>
  <si>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</si>
  <si>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</si>
  <si>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</si>
  <si>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</si>
  <si>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</si>
  <si>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</si>
  <si>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</si>
  <si>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</si>
  <si>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</si>
  <si>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</si>
  <si>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</si>
  <si>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</si>
  <si>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</si>
  <si>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</si>
  <si>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</si>
  <si>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</si>
  <si>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</si>
  <si>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</si>
  <si>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</si>
  <si>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</si>
  <si>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</si>
  <si>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</si>
  <si>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</si>
  <si>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</si>
  <si>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</si>
  <si>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</si>
  <si>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</si>
  <si>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</si>
  <si>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</si>
  <si>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</si>
  <si>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</si>
  <si>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</si>
  <si>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</si>
  <si>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</si>
  <si>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</si>
  <si>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</si>
  <si>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</si>
  <si>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</si>
  <si>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</si>
  <si>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</si>
  <si>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</si>
  <si>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</si>
  <si>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</si>
  <si>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</si>
  <si>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</si>
  <si>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</si>
  <si>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</si>
  <si>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</si>
  <si>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</si>
  <si>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</si>
  <si>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</si>
  <si>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</si>
  <si>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</si>
  <si>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</si>
  <si>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</si>
  <si>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</si>
  <si>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</si>
  <si>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</si>
  <si>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</si>
  <si>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</si>
  <si>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</si>
  <si>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</si>
  <si>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</si>
  <si>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</si>
  <si>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</si>
  <si>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</si>
  <si>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</si>
  <si>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</si>
  <si>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</si>
  <si>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</si>
  <si>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</si>
  <si>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</si>
  <si>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</si>
  <si>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</si>
  <si>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</si>
  <si>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</si>
  <si>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</si>
  <si>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</si>
  <si>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</si>
  <si>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</si>
  <si>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</si>
  <si>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</si>
  <si>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</si>
  <si>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</si>
  <si>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</si>
  <si>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</si>
  <si>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</si>
  <si>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</si>
  <si>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</si>
  <si>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</si>
  <si>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</si>
  <si>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</si>
  <si>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</si>
  <si>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</si>
  <si>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</si>
  <si>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</si>
  <si>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</si>
  <si>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</si>
  <si>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</si>
  <si>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</si>
  <si>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</si>
  <si>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</si>
  <si>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</si>
  <si>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</si>
  <si>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</si>
  <si>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</si>
  <si>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</si>
  <si>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</si>
  <si>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</si>
  <si>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</si>
  <si>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</si>
  <si>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</si>
  <si>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</si>
  <si>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</si>
  <si>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</si>
  <si>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</si>
  <si>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</si>
  <si>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</si>
  <si>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</si>
  <si>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</si>
  <si>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</si>
  <si>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</si>
  <si>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</si>
  <si>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</si>
  <si>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</si>
  <si>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</si>
  <si>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</si>
  <si>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</si>
  <si>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</si>
  <si>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</si>
  <si>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</si>
  <si>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</si>
  <si>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</si>
  <si>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</si>
  <si>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</si>
  <si>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</si>
  <si>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</si>
  <si>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</si>
  <si>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</si>
  <si>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</si>
  <si>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</si>
  <si>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</si>
  <si>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</si>
  <si>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</si>
  <si>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</si>
  <si>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</si>
  <si>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</si>
  <si>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</si>
  <si>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</si>
  <si>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</si>
  <si>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</si>
  <si>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</si>
  <si>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</si>
  <si>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</si>
  <si>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</si>
  <si>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</si>
  <si>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</si>
  <si>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</si>
  <si>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</si>
  <si>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</si>
  <si>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</si>
  <si>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</si>
  <si>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</si>
  <si>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</si>
  <si>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</si>
  <si>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</si>
  <si>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</si>
  <si>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</si>
  <si>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</si>
  <si>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</si>
  <si>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</si>
  <si>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</si>
  <si>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</si>
  <si>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</si>
  <si>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</si>
  <si>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</si>
  <si>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</si>
  <si>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</si>
  <si>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</si>
  <si>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</si>
  <si>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</si>
  <si>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</si>
  <si>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</si>
  <si>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</si>
  <si>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</si>
  <si>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</si>
  <si>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</si>
  <si>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</si>
  <si>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</si>
  <si>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</si>
  <si>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</si>
  <si>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</si>
  <si>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</si>
  <si>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</si>
  <si>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</si>
  <si>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</si>
  <si>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</si>
  <si>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</si>
  <si>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</si>
  <si>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</si>
  <si>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</si>
  <si>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</si>
  <si>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</si>
  <si>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</si>
  <si>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</si>
  <si>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</si>
  <si>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</si>
  <si>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</si>
  <si>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</si>
  <si>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</si>
  <si>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</si>
  <si>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</si>
  <si>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</si>
  <si>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</si>
  <si>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</si>
  <si>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</si>
  <si>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</si>
  <si>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</si>
  <si>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</si>
  <si>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</si>
  <si>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</si>
  <si>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</si>
  <si>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</si>
  <si>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</si>
  <si>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</si>
  <si>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</si>
  <si>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</si>
  <si>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</si>
  <si>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</si>
  <si>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</si>
  <si>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</si>
  <si>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</si>
  <si>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</si>
  <si>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</si>
  <si>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</si>
  <si>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</si>
  <si>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</si>
  <si>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</si>
  <si>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</si>
  <si>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</si>
  <si>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</si>
  <si>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</si>
  <si>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</si>
  <si>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</si>
  <si>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</si>
  <si>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</si>
  <si>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</si>
  <si>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</si>
  <si>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</si>
  <si>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</si>
  <si>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</si>
  <si>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</si>
  <si>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</si>
  <si>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</si>
  <si>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</si>
  <si>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</si>
  <si>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</si>
  <si>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</si>
  <si>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</si>
  <si>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</si>
  <si>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</si>
  <si>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</si>
  <si>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</si>
  <si>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</si>
  <si>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</si>
  <si>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</si>
  <si>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</si>
  <si>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</si>
  <si>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</si>
  <si>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</si>
  <si>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</si>
  <si>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</si>
  <si>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</si>
  <si>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</si>
  <si>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</si>
  <si>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</si>
  <si>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</si>
  <si>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</si>
  <si>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</si>
  <si>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</si>
  <si>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</si>
  <si>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</si>
  <si>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</si>
  <si>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</si>
  <si>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</si>
  <si>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</si>
  <si>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</si>
  <si>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</si>
  <si>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</si>
  <si>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</si>
  <si>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</si>
  <si>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</si>
  <si>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</si>
  <si>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</si>
  <si>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</si>
  <si>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</si>
  <si>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</si>
  <si>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</si>
  <si>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</si>
  <si>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</si>
  <si>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</si>
  <si>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</si>
  <si>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</si>
  <si>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</si>
  <si>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</si>
  <si>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</si>
  <si>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</si>
  <si>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</si>
  <si>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</si>
  <si>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</si>
  <si>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</si>
  <si>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</si>
  <si>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</si>
  <si>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</si>
  <si>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</si>
  <si>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</si>
  <si>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</si>
  <si>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</si>
  <si>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</si>
  <si>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</si>
  <si>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</si>
  <si>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</si>
  <si>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</si>
  <si>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</si>
  <si>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</si>
  <si>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</si>
  <si>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</si>
  <si>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</si>
  <si>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</si>
  <si>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</si>
  <si>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</si>
  <si>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</si>
  <si>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</si>
  <si>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</si>
  <si>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</si>
  <si>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</si>
  <si>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</si>
  <si>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</si>
  <si>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</si>
  <si>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</si>
  <si>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</si>
  <si>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</si>
  <si>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</si>
  <si>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</si>
  <si>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</si>
  <si>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</si>
  <si>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</si>
  <si>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</si>
  <si>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</si>
  <si>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</si>
  <si>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</si>
  <si>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</si>
  <si>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</si>
  <si>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</si>
  <si>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</si>
  <si>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</si>
  <si>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</si>
  <si>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</si>
  <si>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</si>
  <si>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</si>
  <si>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</si>
  <si>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</si>
  <si>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</si>
  <si>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</si>
  <si>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</si>
  <si>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</si>
  <si>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</si>
  <si>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</si>
  <si>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</si>
  <si>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</si>
  <si>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</si>
  <si>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</si>
  <si>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</si>
  <si>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</si>
  <si>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</si>
  <si>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</si>
  <si>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</si>
  <si>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</si>
  <si>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</si>
  <si>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</si>
  <si>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</si>
  <si>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</si>
  <si>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</si>
  <si>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</si>
  <si>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</si>
  <si>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</si>
  <si>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</si>
  <si>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</si>
  <si>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</si>
  <si>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</si>
  <si>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</si>
  <si>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</si>
  <si>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</si>
  <si>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</si>
  <si>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</si>
  <si>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</si>
  <si>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</si>
  <si>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</si>
  <si>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</si>
  <si>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</si>
  <si>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</si>
  <si>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</si>
  <si>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</si>
  <si>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</si>
  <si>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</si>
  <si>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</si>
  <si>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</si>
  <si>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</si>
  <si>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</si>
  <si>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</si>
  <si>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</si>
  <si>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</si>
  <si>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</si>
  <si>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</si>
  <si>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</si>
  <si>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</si>
  <si>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</si>
  <si>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</si>
  <si>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</si>
  <si>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</si>
  <si>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</si>
  <si>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</si>
  <si>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</si>
  <si>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</si>
  <si>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</si>
  <si>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</si>
  <si>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</si>
  <si>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</si>
  <si>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</si>
  <si>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</si>
  <si>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</si>
  <si>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</si>
  <si>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</si>
  <si>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</si>
  <si>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</si>
  <si>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</si>
  <si>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</si>
  <si>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</si>
  <si>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</si>
  <si>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</si>
  <si>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</si>
  <si>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</si>
  <si>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</si>
  <si>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</si>
  <si>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</si>
  <si>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</si>
  <si>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</si>
  <si>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</si>
  <si>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</si>
  <si>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</si>
  <si>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</si>
  <si>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</si>
  <si>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</si>
  <si>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</si>
  <si>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</si>
  <si>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</si>
  <si>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</si>
  <si>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</si>
  <si>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</si>
  <si>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</si>
  <si>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</si>
  <si>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</si>
  <si>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</si>
  <si>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</si>
  <si>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</si>
  <si>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</si>
  <si>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</si>
  <si>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</si>
  <si>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</si>
  <si>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</si>
  <si>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</si>
  <si>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</si>
  <si>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</si>
  <si>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</si>
  <si>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</si>
  <si>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</si>
  <si>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</si>
  <si>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</si>
  <si>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</si>
  <si>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</si>
  <si>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</si>
  <si>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</si>
  <si>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</si>
  <si>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</si>
  <si>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</si>
  <si>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</si>
  <si>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</si>
  <si>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</si>
  <si>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</si>
  <si>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</si>
  <si>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</si>
  <si>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</si>
  <si>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</si>
  <si>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</si>
  <si>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</si>
  <si>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</si>
  <si>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</si>
  <si>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</si>
  <si>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</si>
  <si>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</si>
  <si>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</si>
  <si>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</si>
  <si>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</si>
  <si>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</si>
  <si>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</si>
  <si>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</si>
  <si>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</si>
  <si>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</si>
  <si>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</si>
  <si>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</si>
  <si>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</si>
  <si>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</si>
  <si>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</si>
  <si>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</si>
  <si>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</si>
  <si>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</si>
  <si>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</si>
  <si>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</si>
  <si>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</si>
  <si>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</si>
  <si>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</si>
  <si>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</si>
  <si>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</si>
  <si>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</si>
  <si>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</si>
  <si>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</si>
  <si>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</si>
  <si>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</si>
  <si>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</si>
  <si>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</si>
  <si>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</si>
  <si>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</si>
  <si>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</si>
  <si>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</si>
  <si>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</si>
  <si>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</si>
  <si>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</si>
  <si>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</si>
  <si>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</si>
  <si>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</si>
  <si>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</si>
  <si>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</si>
  <si>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</si>
  <si>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</si>
  <si>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</si>
  <si>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</si>
  <si>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</si>
  <si>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</si>
  <si>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</si>
  <si>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</si>
  <si>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</si>
  <si>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</si>
  <si>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</si>
  <si>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</si>
  <si>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</si>
  <si>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</si>
  <si>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</si>
  <si>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</si>
  <si>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</si>
  <si>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</si>
  <si>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</si>
  <si>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</si>
  <si>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</si>
  <si>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</si>
  <si>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</si>
  <si>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</si>
  <si>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</si>
  <si>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</si>
  <si>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</si>
  <si>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</si>
  <si>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</si>
  <si>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</si>
  <si>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</si>
  <si>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</si>
  <si>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</si>
  <si>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</si>
  <si>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</si>
  <si>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</si>
  <si>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</si>
  <si>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</si>
  <si>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</si>
  <si>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</si>
  <si>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</si>
  <si>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</si>
  <si>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</si>
  <si>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</si>
  <si>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</si>
  <si>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</si>
  <si>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</si>
  <si>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</si>
  <si>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</si>
  <si>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</si>
  <si>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</si>
  <si>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</si>
  <si>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</si>
  <si>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</si>
  <si>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</si>
  <si>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</si>
  <si>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</si>
  <si>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</si>
  <si>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</si>
  <si>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</si>
  <si>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</si>
  <si>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</si>
  <si>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</si>
  <si>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</si>
  <si>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</si>
  <si>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</si>
  <si>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</si>
  <si>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</si>
  <si>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</si>
  <si>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</si>
  <si>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</si>
  <si>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</si>
  <si>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</si>
  <si>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</si>
  <si>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</si>
  <si>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</si>
  <si>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</si>
  <si>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</si>
  <si>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</si>
  <si>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</si>
  <si>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</si>
  <si>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</si>
  <si>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</si>
  <si>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</si>
  <si>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</si>
  <si>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</si>
  <si>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</si>
  <si>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</si>
  <si>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</si>
  <si>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</si>
  <si>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</si>
  <si>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</si>
  <si>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</si>
  <si>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</si>
  <si>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</si>
  <si>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</si>
  <si>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</si>
  <si>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</si>
  <si>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</si>
  <si>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</si>
  <si>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</si>
  <si>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</si>
  <si>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</si>
  <si>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</si>
  <si>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</si>
  <si>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</si>
  <si>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</si>
  <si>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</si>
  <si>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</si>
  <si>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</si>
  <si>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</si>
  <si>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</si>
  <si>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</si>
  <si>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</si>
  <si>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</si>
  <si>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</si>
  <si>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</si>
  <si>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</si>
  <si>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</si>
  <si>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</si>
  <si>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</si>
  <si>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</si>
  <si>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</si>
  <si>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</si>
  <si>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</si>
  <si>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</si>
  <si>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</si>
  <si>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</si>
  <si>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</si>
  <si>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</si>
  <si>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</si>
  <si>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</si>
  <si>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</si>
  <si>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</si>
  <si>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</si>
  <si>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</si>
  <si>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</si>
  <si>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</si>
  <si>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</si>
  <si>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</si>
  <si>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</si>
  <si>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</si>
  <si>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</si>
  <si>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</si>
  <si>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</si>
  <si>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</si>
  <si>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</si>
  <si>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</si>
  <si>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</si>
  <si>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</si>
  <si>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</si>
  <si>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</si>
  <si>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</si>
  <si>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</si>
  <si>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</si>
  <si>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</si>
  <si>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</si>
  <si>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</si>
  <si>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</si>
  <si>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</si>
  <si>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</si>
  <si>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</si>
  <si>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</si>
  <si>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</si>
  <si>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</si>
  <si>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</si>
  <si>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</si>
  <si>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</si>
  <si>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</si>
  <si>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</si>
  <si>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</si>
  <si>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</si>
  <si>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</si>
  <si>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</si>
  <si>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</si>
  <si>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</si>
  <si>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</si>
  <si>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</si>
  <si>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</si>
  <si>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</si>
  <si>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</si>
  <si>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</si>
  <si>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</si>
  <si>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</si>
  <si>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</si>
  <si>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</si>
  <si>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</si>
  <si>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</si>
  <si>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</si>
  <si>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</si>
  <si>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</si>
  <si>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</si>
  <si>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</si>
  <si>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</si>
  <si>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</si>
  <si>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</si>
  <si>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</si>
  <si>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</si>
  <si>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</si>
  <si>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</si>
  <si>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</si>
  <si>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</si>
  <si>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</si>
  <si>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</si>
  <si>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</si>
  <si>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</si>
  <si>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</si>
  <si>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</si>
  <si>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</si>
  <si>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</si>
  <si>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</si>
  <si>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</si>
  <si>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</si>
  <si>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</si>
  <si>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</si>
  <si>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</si>
  <si>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</si>
  <si>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</si>
  <si>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</si>
  <si>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</si>
  <si>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</si>
  <si>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</si>
  <si>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</si>
  <si>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</si>
  <si>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</si>
  <si>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</si>
  <si>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</si>
  <si>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</si>
  <si>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</si>
  <si>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</si>
  <si>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</si>
  <si>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</si>
  <si>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</si>
  <si>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</si>
  <si>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</si>
  <si>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</si>
  <si>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</si>
  <si>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</si>
  <si>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</si>
  <si>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</si>
  <si>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</si>
  <si>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</si>
  <si>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</si>
  <si>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</si>
  <si>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</si>
  <si>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</si>
  <si>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</si>
  <si>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</si>
  <si>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</si>
  <si>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</si>
  <si>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</si>
  <si>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</si>
  <si>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</si>
  <si>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</si>
  <si>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</si>
  <si>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</si>
  <si>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</si>
  <si>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</si>
  <si>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</si>
  <si>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</si>
  <si>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</si>
  <si>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</si>
  <si>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</si>
  <si>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</si>
  <si>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</si>
  <si>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</si>
  <si>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</si>
  <si>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</si>
  <si>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</si>
  <si>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</si>
  <si>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</si>
  <si>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</si>
  <si>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</si>
  <si>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</si>
  <si>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</si>
  <si>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</si>
  <si>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</si>
  <si>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</si>
  <si>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</si>
  <si>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</si>
  <si>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</si>
  <si>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</si>
  <si>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</si>
  <si>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</si>
  <si>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</si>
  <si>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</si>
  <si>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</si>
  <si>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</si>
  <si>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</si>
  <si>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</si>
  <si>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</si>
  <si>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</si>
  <si>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</si>
  <si>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</si>
  <si>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</si>
  <si>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</si>
  <si>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</si>
  <si>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</si>
  <si>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</si>
  <si>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</si>
  <si>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</si>
  <si>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</si>
  <si>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</si>
  <si>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</si>
  <si>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</si>
  <si>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</si>
  <si>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</si>
  <si>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</si>
  <si>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</si>
  <si>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</si>
  <si>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</si>
  <si>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</si>
  <si>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</si>
  <si>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</si>
  <si>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</si>
  <si>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</si>
  <si>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</si>
  <si>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</si>
  <si>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</si>
  <si>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</si>
  <si>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</si>
  <si>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</si>
  <si>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</si>
  <si>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</si>
  <si>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</si>
  <si>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</si>
  <si>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</si>
  <si>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</si>
  <si>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</si>
  <si>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</si>
  <si>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</si>
  <si>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</si>
  <si>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</si>
  <si>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</si>
  <si>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</si>
  <si>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</si>
  <si>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</si>
  <si>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</si>
  <si>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</si>
  <si>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</si>
  <si>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</si>
  <si>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</si>
  <si>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</si>
  <si>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</si>
  <si>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</si>
  <si>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</si>
  <si>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</si>
  <si>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</si>
  <si>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</si>
  <si>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</si>
  <si>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</si>
  <si>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</si>
  <si>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</si>
  <si>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</si>
  <si>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</si>
  <si>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</si>
  <si>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</si>
  <si>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</si>
  <si>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</si>
  <si>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</si>
  <si>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</si>
  <si>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</si>
  <si>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</si>
  <si>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</si>
  <si>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</si>
  <si>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</si>
  <si>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</si>
  <si>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</si>
  <si>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</si>
  <si>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</si>
  <si>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</si>
  <si>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</si>
  <si>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</si>
  <si>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</si>
  <si>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</si>
  <si>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</si>
  <si>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</si>
  <si>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</si>
  <si>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</si>
  <si>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</si>
  <si>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</si>
  <si>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</si>
  <si>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</si>
  <si>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</si>
  <si>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</si>
  <si>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</si>
  <si>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</si>
  <si>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</si>
  <si>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</si>
  <si>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</si>
  <si>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</si>
  <si>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</si>
  <si>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</si>
  <si>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</si>
  <si>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</si>
  <si>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</si>
  <si>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</si>
  <si>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</si>
  <si>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</si>
  <si>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</si>
  <si>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</si>
  <si>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</si>
  <si>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</si>
  <si>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</si>
  <si>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</si>
  <si>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</si>
  <si>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</si>
  <si>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</si>
  <si>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</si>
  <si>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</si>
  <si>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</si>
  <si>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</si>
  <si>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</si>
  <si>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</si>
  <si>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</si>
  <si>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</si>
  <si>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</si>
  <si>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</si>
  <si>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</si>
  <si>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</si>
  <si>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</si>
  <si>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</si>
  <si>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</si>
  <si>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</si>
  <si>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</si>
  <si>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</si>
  <si>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</si>
  <si>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</si>
  <si>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</si>
  <si>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</si>
  <si>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</si>
  <si>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</si>
  <si>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</si>
  <si>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</si>
  <si>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</si>
  <si>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</si>
  <si>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</si>
  <si>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</si>
  <si>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</si>
  <si>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</si>
  <si>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</si>
  <si>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</si>
  <si>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</si>
  <si>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</si>
  <si>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</si>
  <si>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</si>
  <si>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</si>
  <si>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</si>
  <si>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</si>
  <si>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</si>
  <si>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</si>
  <si>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</si>
  <si>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</si>
  <si>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</si>
  <si>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</si>
  <si>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</si>
  <si>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</si>
  <si>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</si>
  <si>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</si>
  <si>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</si>
  <si>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</si>
  <si>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</si>
  <si>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</si>
  <si>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</si>
  <si>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</si>
  <si>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</si>
  <si>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</si>
  <si>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</si>
  <si>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</si>
  <si>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</si>
  <si>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</si>
  <si>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</si>
  <si>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</si>
  <si>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</si>
  <si>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</si>
  <si>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</si>
  <si>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</si>
  <si>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</si>
  <si>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</si>
  <si>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</si>
  <si>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</si>
  <si>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</si>
  <si>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</si>
  <si>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</si>
  <si>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</si>
  <si>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</si>
  <si>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</si>
  <si>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</si>
  <si>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</si>
  <si>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</si>
  <si>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</si>
  <si>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</si>
  <si>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</si>
  <si>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</si>
  <si>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</si>
  <si>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</si>
  <si>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</si>
  <si>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</si>
  <si>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</si>
  <si>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</si>
  <si>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</si>
  <si>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</si>
  <si>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</si>
  <si>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</si>
  <si>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</si>
  <si>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</si>
  <si>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</si>
  <si>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</si>
  <si>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</si>
  <si>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</si>
  <si>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</si>
  <si>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</si>
  <si>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</si>
  <si>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</si>
  <si>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</si>
  <si>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</si>
  <si>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</si>
  <si>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</si>
  <si>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</si>
  <si>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</si>
  <si>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</si>
  <si>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</si>
  <si>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</si>
  <si>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</si>
  <si>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</si>
  <si>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</si>
  <si>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</si>
  <si>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</si>
  <si>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</si>
  <si>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</si>
  <si>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</si>
  <si>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</si>
  <si>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</si>
  <si>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</si>
  <si>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</si>
  <si>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</si>
  <si>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</si>
  <si>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</si>
  <si>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</si>
  <si>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</si>
  <si>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</si>
  <si>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</si>
  <si>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</si>
  <si>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</si>
  <si>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</si>
  <si>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</si>
  <si>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</si>
  <si>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</si>
  <si>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</si>
  <si>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</si>
  <si>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</si>
  <si>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</si>
  <si>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</si>
  <si>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</si>
  <si>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</si>
  <si>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</si>
  <si>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</si>
  <si>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</si>
  <si>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</si>
  <si>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</si>
  <si>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</si>
  <si>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</si>
  <si>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</si>
  <si>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</si>
  <si>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</si>
  <si>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</si>
  <si>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</si>
  <si>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</si>
  <si>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</si>
  <si>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</si>
  <si>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</si>
  <si>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</si>
  <si>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</si>
  <si>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</si>
  <si>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</si>
  <si>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</si>
  <si>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</si>
  <si>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</si>
  <si>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</si>
  <si>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</si>
  <si>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</si>
  <si>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</si>
  <si>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</si>
  <si>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</si>
  <si>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</si>
  <si>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</si>
  <si>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</si>
  <si>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</si>
  <si>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</si>
  <si>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</si>
  <si>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</si>
  <si>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</si>
  <si>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</si>
  <si>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</si>
  <si>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</si>
  <si>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</si>
  <si>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</si>
  <si>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</si>
  <si>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</si>
  <si>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</si>
  <si>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</si>
  <si>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</si>
  <si>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</si>
  <si>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</si>
  <si>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</si>
  <si>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</si>
  <si>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</si>
  <si>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</si>
  <si>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</si>
  <si>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</si>
  <si>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</si>
  <si>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</si>
  <si>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</si>
  <si>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</si>
  <si>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</si>
  <si>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</si>
  <si>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</si>
  <si>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</si>
  <si>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</si>
  <si>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</si>
  <si>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</si>
  <si>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</si>
  <si>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</si>
  <si>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</si>
  <si>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</si>
  <si>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</si>
  <si>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</si>
  <si>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</si>
  <si>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</si>
  <si>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</si>
  <si>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</si>
  <si>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</si>
  <si>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</si>
  <si>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</si>
  <si>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</si>
  <si>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</si>
  <si>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</si>
  <si>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</si>
  <si>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</si>
  <si>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</si>
  <si>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</si>
  <si>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</si>
  <si>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</si>
  <si>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</si>
  <si>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</si>
  <si>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</si>
  <si>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</si>
  <si>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</si>
  <si>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</si>
  <si>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</si>
  <si>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</si>
  <si>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</si>
  <si>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</si>
  <si>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</si>
  <si>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</si>
  <si>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</si>
  <si>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</si>
  <si>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</si>
  <si>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</si>
  <si>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</si>
  <si>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</si>
  <si>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</si>
  <si>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</si>
  <si>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</si>
  <si>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</si>
  <si>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</si>
  <si>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</si>
  <si>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</si>
  <si>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</si>
  <si>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</si>
  <si>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</si>
  <si>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</si>
  <si>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</si>
  <si>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</si>
  <si>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</si>
  <si>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</si>
  <si>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</si>
  <si>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</si>
  <si>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</si>
  <si>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</si>
  <si>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</si>
  <si>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</si>
  <si>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</si>
  <si>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</si>
  <si>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</si>
  <si>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</si>
  <si>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</si>
  <si>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</si>
  <si>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</si>
  <si>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</si>
  <si>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</si>
  <si>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</si>
  <si>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</si>
  <si>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</si>
  <si>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</si>
  <si>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</si>
  <si>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</si>
  <si>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</si>
  <si>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</si>
  <si>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</si>
  <si>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</si>
  <si>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</si>
  <si>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</si>
  <si>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</si>
  <si>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</si>
  <si>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</si>
  <si>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</si>
  <si>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</si>
  <si>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</si>
  <si>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</si>
  <si>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</si>
  <si>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</si>
  <si>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</si>
  <si>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</si>
  <si>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</si>
  <si>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</si>
  <si>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</si>
  <si>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</si>
  <si>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</si>
  <si>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</si>
  <si>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</si>
  <si>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</si>
  <si>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</si>
  <si>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</si>
  <si>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</si>
  <si>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</si>
  <si>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</si>
  <si>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</si>
  <si>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</si>
  <si>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</si>
  <si>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</si>
  <si>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</si>
  <si>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</si>
  <si>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</si>
  <si>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</si>
  <si>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</si>
  <si>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</si>
  <si>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</si>
  <si>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</si>
  <si>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</si>
  <si>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</si>
  <si>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</si>
  <si>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</si>
  <si>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</si>
  <si>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</si>
  <si>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</si>
  <si>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</si>
  <si>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</si>
  <si>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</si>
  <si>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</si>
  <si>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</si>
  <si>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</si>
  <si>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</si>
  <si>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</si>
  <si>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</si>
  <si>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</si>
  <si>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</si>
  <si>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</si>
  <si>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</si>
  <si>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</si>
  <si>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</si>
  <si>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</si>
  <si>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</si>
  <si>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</si>
  <si>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</si>
  <si>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</si>
  <si>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</si>
  <si>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</si>
  <si>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</si>
  <si>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</si>
  <si>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</si>
  <si>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</si>
  <si>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</si>
  <si>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</si>
  <si>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</si>
  <si>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</si>
  <si>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</si>
  <si>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</si>
  <si>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</si>
  <si>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</si>
  <si>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</si>
  <si>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</si>
  <si>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</si>
  <si>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</si>
  <si>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</si>
  <si>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</si>
  <si>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</si>
  <si>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</si>
  <si>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</si>
  <si>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</si>
  <si>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</si>
  <si>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</si>
  <si>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</si>
  <si>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</si>
  <si>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</si>
  <si>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</si>
  <si>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</si>
  <si>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</si>
  <si>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</si>
  <si>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</si>
  <si>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</si>
  <si>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</si>
  <si>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</si>
  <si>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</si>
  <si>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</si>
  <si>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</si>
  <si>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</si>
  <si>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</si>
  <si>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</si>
  <si>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</si>
  <si>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</si>
  <si>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</si>
  <si>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</si>
  <si>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</si>
  <si>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</si>
  <si>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</si>
  <si>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</si>
  <si>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</si>
  <si>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</si>
  <si>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</si>
  <si>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</si>
  <si>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</si>
  <si>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</si>
  <si>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</si>
  <si>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</si>
  <si>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</si>
  <si>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</si>
  <si>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</si>
  <si>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</si>
  <si>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</si>
  <si>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</si>
  <si>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</si>
  <si>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</si>
  <si>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</si>
  <si>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</si>
  <si>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</si>
  <si>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</si>
  <si>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</si>
  <si>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</si>
  <si>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</si>
  <si>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</si>
  <si>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</si>
  <si>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</si>
  <si>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</si>
  <si>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</si>
  <si>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</si>
  <si>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</si>
  <si>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</si>
  <si>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</si>
  <si>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</si>
  <si>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</si>
  <si>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</si>
  <si>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</si>
  <si>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</si>
  <si>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</si>
  <si>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</si>
  <si>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</si>
  <si>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</si>
  <si>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</si>
  <si>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</si>
  <si>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</si>
  <si>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</si>
  <si>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</si>
  <si>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</si>
  <si>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</si>
  <si>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</si>
  <si>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</si>
  <si>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</si>
  <si>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</si>
  <si>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</si>
  <si>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</si>
  <si>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</si>
  <si>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</si>
  <si>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</si>
  <si>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</si>
  <si>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</si>
  <si>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</si>
  <si>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</si>
  <si>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</si>
  <si>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</si>
  <si>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</si>
  <si>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</si>
  <si>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</si>
  <si>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</si>
  <si>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</si>
  <si>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</si>
  <si>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</si>
  <si>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</si>
  <si>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</si>
  <si>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</si>
  <si>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</si>
  <si>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</si>
  <si>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</si>
  <si>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</si>
  <si>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</si>
  <si>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</si>
  <si>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</si>
  <si>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</si>
  <si>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</si>
  <si>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</si>
  <si>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</si>
  <si>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</si>
  <si>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</si>
  <si>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</si>
  <si>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</si>
  <si>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</si>
  <si>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</si>
  <si>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</si>
  <si>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</si>
  <si>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</si>
  <si>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</si>
  <si>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</si>
  <si>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</si>
  <si>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</si>
  <si>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</si>
  <si>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</si>
  <si>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</si>
  <si>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</si>
  <si>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</si>
  <si>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</si>
  <si>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</si>
  <si>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</si>
  <si>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</si>
  <si>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</si>
  <si>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</si>
  <si>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</si>
  <si>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</si>
  <si>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</si>
  <si>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</si>
  <si>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</si>
  <si>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</si>
  <si>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</si>
  <si>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</si>
  <si>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</si>
  <si>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</si>
  <si>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</si>
  <si>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</si>
  <si>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</si>
  <si>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</si>
  <si>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</si>
  <si>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</si>
  <si>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</si>
  <si>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</si>
  <si>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</si>
  <si>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</si>
  <si>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</si>
  <si>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</si>
  <si>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</si>
  <si>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</si>
  <si>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</si>
  <si>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</si>
  <si>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</si>
  <si>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</si>
  <si>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</si>
  <si>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</si>
  <si>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</si>
  <si>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</si>
  <si>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</si>
  <si>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</si>
  <si>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</si>
  <si>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</si>
  <si>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</si>
  <si>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</si>
  <si>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</si>
  <si>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</si>
  <si>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</si>
  <si>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</si>
  <si>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</si>
  <si>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</si>
  <si>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</si>
  <si>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</si>
  <si>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</si>
  <si>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</si>
  <si>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</si>
  <si>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</si>
  <si>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</si>
  <si>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</si>
  <si>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</si>
  <si>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</si>
  <si>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</si>
  <si>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</si>
  <si>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</si>
  <si>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</si>
  <si>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</si>
  <si>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</si>
  <si>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</si>
  <si>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</si>
  <si>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</si>
  <si>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</si>
  <si>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</si>
  <si>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</si>
  <si>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</si>
  <si>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</si>
  <si>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</si>
  <si>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</si>
  <si>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</si>
  <si>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</si>
  <si>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</si>
  <si>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</si>
  <si>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</si>
  <si>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</si>
  <si>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</si>
  <si>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</si>
  <si>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</si>
  <si>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</si>
  <si>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</si>
  <si>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</si>
  <si>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</si>
  <si>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</si>
  <si>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</si>
  <si>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</si>
  <si>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</si>
  <si>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</si>
  <si>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</si>
  <si>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</si>
  <si>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</si>
  <si>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</si>
  <si>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</si>
  <si>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</si>
  <si>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</si>
  <si>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</si>
  <si>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</si>
  <si>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</si>
  <si>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</si>
  <si>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</si>
  <si>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</si>
  <si>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</si>
  <si>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</si>
  <si>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</si>
  <si>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</si>
  <si>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</si>
  <si>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</si>
  <si>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</si>
  <si>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</si>
  <si>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</si>
  <si>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</si>
  <si>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</si>
  <si>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</si>
  <si>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</si>
  <si>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</si>
  <si>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</si>
  <si>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</si>
  <si>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</si>
  <si>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</si>
  <si>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</si>
  <si>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</si>
  <si>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</si>
  <si>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</si>
  <si>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</si>
  <si>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</si>
  <si>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</si>
  <si>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</si>
  <si>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</si>
  <si>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</si>
  <si>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</si>
  <si>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</si>
  <si>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</si>
  <si>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</si>
  <si>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</si>
  <si>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</si>
  <si>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</si>
  <si>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</si>
  <si>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</si>
  <si>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</si>
  <si>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</si>
  <si>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</si>
  <si>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</si>
  <si>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</si>
  <si>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</si>
  <si>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</si>
  <si>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</si>
  <si>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</si>
  <si>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</si>
  <si>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</si>
  <si>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</si>
  <si>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</si>
  <si>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</si>
  <si>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</si>
  <si>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</si>
  <si>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</si>
  <si>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</si>
  <si>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</si>
  <si>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</si>
  <si>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</si>
  <si>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</si>
  <si>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</si>
  <si>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</si>
  <si>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</si>
  <si>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</si>
  <si>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</si>
  <si>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</si>
  <si>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</si>
  <si>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</si>
  <si>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</si>
  <si>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</si>
  <si>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</si>
  <si>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</si>
  <si>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</si>
  <si>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</si>
  <si>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</si>
  <si>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</si>
  <si>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</si>
  <si>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</si>
  <si>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</si>
  <si>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</si>
  <si>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</si>
  <si>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</si>
  <si>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</si>
  <si>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</si>
  <si>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</si>
  <si>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</si>
  <si>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</si>
  <si>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</si>
  <si>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</si>
  <si>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</si>
  <si>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</si>
  <si>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</si>
  <si>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</si>
  <si>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</si>
  <si>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</si>
  <si>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</si>
  <si>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</si>
  <si>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</si>
  <si>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</si>
  <si>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</si>
  <si>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</si>
  <si>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</si>
  <si>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</si>
  <si>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</si>
  <si>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</si>
  <si>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</si>
  <si>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</si>
  <si>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</si>
  <si>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</si>
  <si>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</si>
  <si>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</si>
  <si>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</si>
  <si>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</si>
  <si>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</si>
  <si>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</si>
  <si>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</si>
  <si>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</si>
  <si>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</si>
  <si>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</si>
  <si>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</si>
  <si>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</si>
  <si>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</si>
  <si>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</si>
  <si>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</si>
  <si>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</si>
  <si>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</si>
  <si>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</si>
  <si>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</si>
  <si>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</si>
  <si>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</si>
  <si>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</si>
  <si>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</si>
  <si>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</si>
  <si>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</si>
  <si>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</si>
  <si>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</si>
  <si>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</si>
  <si>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</si>
  <si>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</si>
  <si>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</si>
  <si>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</si>
  <si>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</si>
  <si>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</si>
  <si>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</si>
  <si>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</si>
  <si>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</si>
  <si>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</si>
  <si>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</si>
  <si>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</si>
  <si>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</si>
  <si>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</si>
  <si>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</si>
  <si>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</si>
  <si>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</si>
  <si>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</si>
  <si>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</si>
  <si>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</si>
  <si>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</si>
  <si>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</si>
  <si>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</si>
  <si>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</si>
  <si>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</si>
  <si>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</si>
  <si>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</si>
  <si>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</si>
  <si>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</si>
  <si>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</si>
  <si>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</si>
  <si>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</si>
  <si>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</si>
  <si>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</si>
  <si>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</si>
  <si>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</si>
  <si>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</si>
  <si>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</si>
  <si>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</si>
  <si>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</si>
  <si>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</si>
  <si>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</si>
  <si>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</si>
  <si>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</si>
  <si>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</si>
  <si>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</si>
  <si>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</si>
  <si>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</si>
  <si>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</si>
  <si>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</si>
  <si>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</si>
  <si>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</si>
  <si>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</si>
  <si>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</si>
  <si>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</si>
  <si>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</si>
  <si>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</si>
  <si>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</si>
  <si>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</si>
  <si>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</si>
  <si>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</si>
  <si>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</si>
  <si>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</si>
  <si>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</si>
  <si>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</si>
  <si>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</si>
  <si>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</si>
  <si>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</si>
  <si>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</si>
  <si>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</si>
  <si>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</si>
  <si>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</si>
  <si>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</si>
  <si>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</si>
  <si>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</si>
  <si>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</si>
  <si>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</si>
  <si>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</si>
  <si>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</si>
  <si>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</si>
  <si>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</si>
  <si>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</si>
  <si>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</si>
  <si>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</si>
  <si>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</si>
  <si>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</si>
  <si>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</si>
  <si>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</si>
  <si>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</si>
  <si>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</si>
  <si>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</si>
  <si>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</si>
  <si>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</si>
  <si>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</si>
  <si>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</si>
  <si>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</si>
  <si>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</si>
  <si>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</si>
  <si>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</si>
  <si>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</si>
  <si>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</si>
  <si>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</si>
  <si>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</si>
  <si>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</si>
  <si>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</si>
  <si>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</si>
  <si>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</si>
  <si>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</si>
  <si>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</si>
  <si>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</si>
  <si>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</si>
  <si>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</si>
  <si>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</si>
  <si>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</si>
  <si>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</si>
  <si>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</si>
  <si>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</si>
  <si>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</si>
  <si>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</si>
  <si>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</si>
  <si>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</si>
  <si>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</si>
  <si>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</si>
  <si>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</si>
  <si>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</si>
  <si>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</si>
  <si>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</si>
  <si>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</si>
  <si>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</si>
  <si>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</si>
  <si>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</si>
  <si>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</si>
  <si>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</si>
  <si>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</si>
  <si>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</si>
  <si>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</si>
  <si>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</si>
  <si>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</si>
  <si>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</si>
  <si>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</si>
  <si>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</si>
  <si>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</si>
  <si>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</si>
  <si>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</si>
  <si>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</si>
  <si>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</si>
  <si>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</si>
  <si>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</si>
  <si>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</si>
  <si>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</si>
  <si>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</si>
  <si>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</si>
  <si>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</si>
  <si>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</si>
  <si>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</si>
  <si>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</si>
  <si>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</si>
  <si>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</si>
  <si>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</si>
  <si>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</si>
  <si>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</si>
  <si>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</si>
  <si>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</si>
  <si>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</si>
  <si>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</si>
  <si>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</si>
  <si>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</si>
  <si>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</si>
  <si>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</si>
  <si>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</si>
  <si>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</si>
  <si>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</si>
  <si>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</si>
  <si>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</si>
  <si>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</si>
  <si>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</si>
  <si>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</si>
  <si>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</si>
  <si>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</si>
  <si>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</si>
  <si>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</si>
  <si>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</si>
  <si>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</si>
  <si>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</si>
  <si>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</si>
  <si>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</si>
  <si>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</si>
  <si>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</si>
  <si>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</si>
  <si>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</si>
  <si>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</si>
  <si>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</si>
  <si>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</si>
  <si>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</si>
  <si>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</si>
  <si>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</si>
  <si>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</si>
  <si>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</si>
  <si>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</si>
  <si>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</si>
  <si>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</si>
  <si>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</si>
  <si>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</si>
  <si>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</si>
  <si>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</si>
  <si>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</si>
  <si>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</si>
  <si>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</si>
  <si>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</si>
  <si>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</si>
  <si>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</si>
  <si>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</si>
  <si>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</si>
  <si>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</si>
  <si>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</si>
  <si>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</si>
  <si>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</si>
  <si>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</si>
  <si>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</si>
  <si>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</si>
  <si>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</si>
  <si>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</si>
  <si>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</si>
  <si>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</si>
  <si>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</si>
  <si>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</si>
  <si>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</si>
  <si>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</si>
  <si>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</si>
  <si>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</si>
  <si>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</si>
  <si>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</si>
  <si>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</si>
  <si>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</si>
  <si>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</si>
  <si>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</si>
  <si>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</si>
  <si>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</si>
  <si>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</si>
  <si>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</si>
  <si>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</si>
  <si>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</si>
  <si>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</si>
  <si>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</si>
  <si>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</si>
  <si>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</si>
  <si>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</si>
  <si>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</si>
  <si>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</si>
  <si>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</si>
  <si>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</si>
  <si>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</si>
  <si>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</si>
  <si>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</si>
  <si>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</si>
  <si>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</si>
  <si>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</si>
  <si>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</si>
  <si>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</si>
  <si>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</si>
  <si>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</si>
  <si>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</si>
  <si>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</si>
  <si>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</si>
  <si>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</si>
  <si>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</si>
  <si>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</si>
  <si>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</si>
  <si>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</si>
  <si>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</si>
  <si>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</si>
  <si>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</si>
  <si>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</si>
  <si>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</si>
  <si>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</si>
  <si>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</si>
  <si>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</si>
  <si>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</si>
  <si>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</si>
  <si>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</si>
  <si>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</si>
  <si>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</si>
  <si>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</si>
  <si>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</si>
  <si>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</si>
  <si>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</si>
  <si>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</si>
  <si>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</si>
  <si>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</si>
  <si>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</si>
  <si>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</si>
  <si>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</si>
  <si>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</si>
  <si>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</si>
  <si>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</si>
  <si>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</si>
  <si>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</si>
  <si>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</si>
  <si>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</si>
  <si>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</si>
  <si>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</si>
  <si>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</si>
  <si>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</si>
  <si>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</si>
  <si>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</si>
  <si>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</si>
  <si>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</si>
  <si>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</si>
  <si>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</si>
  <si>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</si>
  <si>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</si>
  <si>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</si>
  <si>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</si>
  <si>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</si>
  <si>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</si>
  <si>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</si>
  <si>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</si>
  <si>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</si>
  <si>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</si>
  <si>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</si>
  <si>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</si>
  <si>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</si>
  <si>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</si>
  <si>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</si>
  <si>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</si>
  <si>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</si>
  <si>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</si>
  <si>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</si>
  <si>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</si>
  <si>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</si>
  <si>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</si>
  <si>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</si>
  <si>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</si>
  <si>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</si>
  <si>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</si>
  <si>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</si>
  <si>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</si>
  <si>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</si>
  <si>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</si>
  <si>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</si>
  <si>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</si>
  <si>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</si>
  <si>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</si>
  <si>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</si>
  <si>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</si>
  <si>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</si>
  <si>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</si>
  <si>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</si>
  <si>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</si>
  <si>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</si>
  <si>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</si>
  <si>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</si>
  <si>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</si>
  <si>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</si>
  <si>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</si>
  <si>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</si>
  <si>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</si>
  <si>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</si>
  <si>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</si>
  <si>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</si>
  <si>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</si>
  <si>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</si>
  <si>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</si>
  <si>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</si>
  <si>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</si>
  <si>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</si>
  <si>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</si>
  <si>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</si>
  <si>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</si>
  <si>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</si>
  <si>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</si>
  <si>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</si>
  <si>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</si>
  <si>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</si>
  <si>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</si>
  <si>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</si>
  <si>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</si>
  <si>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</si>
  <si>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</si>
  <si>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</si>
  <si>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</si>
  <si>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</si>
  <si>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</si>
  <si>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</si>
  <si>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</si>
  <si>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</si>
  <si>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</si>
  <si>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</si>
  <si>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</si>
  <si>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</si>
  <si>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</si>
  <si>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</si>
  <si>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</si>
  <si>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</si>
  <si>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</si>
  <si>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</si>
  <si>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</si>
  <si>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</si>
  <si>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</si>
  <si>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</si>
  <si>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</si>
  <si>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</si>
  <si>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</si>
  <si>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</si>
  <si>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</si>
  <si>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</si>
  <si>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</si>
  <si>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</si>
  <si>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</si>
  <si>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</si>
  <si>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</si>
  <si>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</si>
  <si>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</si>
  <si>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</si>
  <si>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</si>
  <si>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</si>
  <si>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</si>
  <si>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</si>
  <si>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</si>
  <si>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</si>
  <si>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</si>
  <si>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</si>
  <si>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</si>
  <si>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</si>
  <si>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</si>
  <si>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</si>
  <si>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</si>
  <si>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</si>
  <si>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</si>
  <si>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</si>
  <si>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</si>
  <si>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</si>
  <si>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</si>
  <si>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</si>
  <si>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</si>
  <si>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</si>
  <si>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</si>
  <si>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</si>
  <si>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</si>
  <si>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</si>
  <si>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</si>
  <si>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</si>
  <si>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</si>
  <si>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</si>
  <si>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</si>
  <si>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</si>
  <si>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</si>
  <si>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</si>
  <si>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</si>
  <si>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</si>
  <si>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</si>
  <si>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</si>
  <si>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</si>
  <si>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</si>
  <si>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</si>
  <si>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</si>
  <si>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</si>
  <si>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</si>
  <si>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</si>
  <si>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</si>
  <si>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</si>
  <si>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</si>
  <si>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</si>
  <si>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</si>
  <si>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</si>
  <si>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</si>
  <si>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</si>
  <si>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</si>
  <si>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</si>
  <si>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</si>
  <si>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</si>
  <si>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</si>
  <si>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</si>
  <si>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</si>
  <si>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</si>
  <si>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</si>
  <si>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</si>
  <si>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</si>
  <si>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</si>
  <si>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</si>
  <si>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</si>
  <si>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</si>
  <si>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</si>
  <si>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</si>
  <si>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</si>
  <si>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</si>
  <si>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</si>
  <si>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</si>
  <si>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</si>
  <si>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</si>
  <si>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</si>
  <si>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</si>
  <si>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</si>
  <si>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</si>
  <si>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</si>
  <si>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</si>
  <si>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</si>
  <si>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</si>
  <si>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</si>
  <si>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</si>
  <si>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</si>
  <si>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</si>
  <si>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</si>
  <si>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</si>
  <si>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</si>
  <si>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</si>
  <si>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</si>
  <si>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</si>
  <si>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</si>
  <si>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</si>
  <si>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</si>
  <si>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</si>
  <si>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</si>
  <si>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</si>
  <si>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</si>
  <si>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</si>
  <si>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</si>
  <si>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</si>
  <si>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</si>
  <si>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</si>
  <si>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</si>
  <si>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</si>
  <si>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</si>
  <si>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</si>
  <si>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</si>
  <si>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</si>
  <si>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</si>
  <si>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</si>
  <si>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</si>
  <si>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</si>
  <si>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</si>
  <si>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</si>
  <si>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</si>
  <si>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</si>
  <si>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</si>
  <si>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</si>
  <si>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</si>
  <si>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</si>
  <si>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</si>
  <si>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</si>
  <si>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</si>
  <si>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</si>
  <si>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</si>
  <si>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</si>
  <si>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</si>
  <si>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</si>
  <si>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</si>
  <si>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</si>
  <si>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</si>
  <si>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</si>
  <si>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</si>
  <si>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</si>
  <si>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</si>
  <si>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</si>
  <si>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</si>
  <si>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</si>
  <si>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</si>
  <si>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</si>
  <si>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</si>
  <si>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</si>
  <si>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</si>
  <si>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</si>
  <si>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</si>
  <si>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</si>
  <si>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</si>
  <si>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</si>
  <si>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</si>
  <si>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</si>
  <si>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</si>
  <si>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</si>
  <si>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</si>
  <si>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</si>
  <si>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</si>
  <si>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</si>
  <si>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</si>
  <si>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</si>
  <si>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</si>
  <si>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</si>
  <si>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</si>
  <si>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</si>
  <si>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</si>
  <si>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</si>
  <si>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</si>
  <si>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</si>
  <si>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</si>
  <si>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</si>
  <si>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</si>
  <si>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</si>
  <si>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</si>
  <si>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</si>
  <si>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</si>
  <si>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</si>
  <si>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</si>
  <si>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</si>
  <si>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</si>
  <si>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</si>
  <si>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</si>
  <si>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</si>
  <si>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</si>
  <si>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</si>
  <si>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</si>
  <si>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</si>
  <si>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</si>
  <si>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</si>
  <si>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</si>
  <si>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</si>
  <si>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</si>
  <si>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</si>
  <si>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</si>
  <si>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</si>
  <si>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</si>
  <si>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</si>
  <si>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</si>
  <si>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</si>
  <si>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</si>
  <si>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</si>
  <si>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</si>
  <si>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</si>
  <si>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</si>
  <si>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</si>
  <si>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</si>
  <si>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</si>
  <si>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</si>
  <si>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</si>
  <si>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</si>
  <si>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</si>
  <si>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</si>
  <si>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</si>
  <si>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</si>
  <si>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</si>
  <si>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</si>
  <si>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</si>
  <si>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</si>
  <si>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</si>
  <si>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</si>
  <si>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</si>
  <si>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</si>
  <si>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</si>
  <si>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</si>
  <si>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</si>
  <si>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</si>
  <si>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</si>
  <si>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</si>
  <si>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</si>
  <si>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</si>
  <si>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</si>
  <si>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</si>
  <si>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</si>
  <si>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</si>
  <si>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</si>
  <si>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</si>
  <si>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</si>
  <si>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</si>
  <si>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</si>
  <si>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</si>
  <si>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</si>
  <si>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</si>
  <si>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</si>
  <si>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</si>
  <si>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</si>
  <si>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</si>
  <si>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</si>
  <si>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</si>
  <si>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</si>
  <si>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</si>
  <si>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</si>
  <si>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</si>
  <si>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</si>
  <si>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</si>
  <si>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</si>
  <si>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</si>
  <si>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</si>
  <si>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</si>
  <si>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</si>
  <si>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</si>
  <si>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</si>
  <si>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</si>
  <si>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</si>
  <si>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</si>
  <si>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</si>
  <si>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</si>
  <si>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</si>
  <si>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</si>
  <si>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</si>
  <si>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</si>
  <si>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</si>
  <si>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</si>
  <si>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</si>
  <si>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</si>
  <si>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</si>
  <si>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</si>
  <si>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</si>
  <si>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</si>
  <si>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</si>
  <si>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</si>
  <si>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</si>
  <si>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</si>
  <si>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</si>
  <si>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</si>
  <si>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</si>
  <si>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</si>
  <si>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</si>
  <si>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</si>
  <si>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</si>
  <si>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</si>
  <si>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</si>
  <si>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</si>
  <si>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</si>
  <si>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</si>
  <si>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</si>
  <si>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</si>
  <si>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</si>
  <si>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</si>
  <si>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</si>
  <si>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</si>
  <si>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</si>
  <si>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</si>
  <si>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</si>
  <si>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</si>
  <si>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</si>
  <si>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</si>
  <si>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</si>
  <si>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</si>
  <si>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</si>
  <si>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</si>
  <si>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</si>
  <si>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</si>
  <si>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</si>
  <si>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</si>
  <si>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</si>
  <si>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</si>
  <si>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</si>
  <si>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</si>
  <si>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</si>
  <si>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</si>
  <si>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</si>
  <si>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</si>
  <si>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</si>
  <si>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</si>
  <si>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</si>
  <si>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</si>
  <si>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</si>
  <si>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</si>
  <si>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</si>
  <si>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</si>
  <si>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</si>
  <si>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</si>
  <si>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</si>
  <si>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</si>
  <si>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</si>
  <si>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</si>
  <si>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</si>
  <si>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</si>
  <si>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</si>
  <si>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</si>
  <si>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</si>
  <si>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</si>
  <si>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</si>
  <si>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</si>
  <si>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</si>
  <si>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</si>
  <si>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</si>
  <si>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</si>
  <si>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</si>
  <si>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</si>
  <si>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</si>
  <si>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</si>
  <si>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</si>
  <si>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</si>
  <si>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</si>
  <si>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</si>
  <si>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</si>
  <si>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</si>
  <si>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</si>
  <si>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</si>
  <si>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</si>
  <si>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</si>
  <si>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</si>
  <si>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</si>
  <si>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</si>
  <si>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</si>
  <si>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</si>
  <si>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</si>
  <si>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</si>
  <si>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</si>
  <si>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</si>
  <si>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</si>
  <si>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</si>
  <si>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</si>
  <si>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</si>
  <si>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</si>
  <si>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</si>
  <si>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</si>
  <si>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</si>
  <si>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</si>
  <si>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</si>
  <si>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</si>
  <si>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</si>
  <si>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</si>
  <si>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</si>
  <si>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</si>
  <si>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</si>
  <si>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</si>
  <si>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</si>
  <si>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</si>
  <si>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</si>
  <si>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</si>
  <si>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</si>
  <si>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</si>
  <si>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</si>
  <si>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</si>
  <si>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</si>
  <si>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</si>
  <si>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</si>
  <si>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</si>
  <si>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</si>
  <si>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</si>
  <si>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</si>
  <si>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</si>
  <si>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</si>
  <si>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</si>
  <si>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</si>
  <si>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</si>
  <si>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</si>
  <si>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</si>
  <si>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</si>
  <si>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</si>
  <si>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</si>
  <si>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</si>
  <si>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</si>
  <si>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</si>
  <si>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</si>
  <si>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</si>
  <si>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</si>
  <si>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</si>
  <si>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</si>
  <si>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</si>
  <si>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</si>
  <si>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</si>
  <si>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</si>
  <si>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</si>
  <si>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</si>
  <si>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</si>
  <si>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</si>
  <si>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</si>
  <si>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</si>
  <si>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</si>
  <si>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</si>
  <si>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</si>
  <si>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</si>
  <si>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</si>
  <si>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</si>
  <si>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</si>
  <si>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</si>
  <si>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</si>
  <si>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</si>
  <si>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</si>
  <si>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</si>
  <si>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</si>
  <si>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</si>
  <si>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</si>
  <si>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</si>
  <si>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</si>
  <si>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</si>
  <si>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</si>
  <si>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</si>
  <si>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</si>
  <si>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</si>
  <si>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</si>
  <si>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</si>
  <si>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</si>
  <si>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</si>
  <si>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</si>
  <si>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</si>
  <si>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</si>
  <si>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</si>
  <si>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</si>
  <si>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</si>
  <si>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</si>
  <si>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</si>
  <si>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</si>
  <si>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</si>
  <si>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</si>
  <si>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</si>
  <si>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</si>
  <si>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</si>
  <si>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</si>
  <si>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</si>
  <si>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</si>
  <si>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</si>
  <si>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</si>
  <si>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</si>
  <si>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</si>
  <si>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</si>
  <si>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</si>
  <si>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</si>
  <si>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</si>
  <si>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</si>
  <si>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</si>
  <si>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</si>
  <si>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</si>
  <si>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</si>
  <si>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</si>
  <si>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</si>
  <si>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</si>
  <si>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</si>
  <si>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</si>
  <si>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</si>
  <si>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</si>
  <si>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</si>
  <si>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</si>
  <si>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</si>
  <si>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</si>
  <si>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</si>
  <si>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</si>
  <si>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</si>
  <si>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</si>
  <si>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</si>
  <si>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</si>
  <si>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</si>
  <si>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</si>
  <si>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</si>
  <si>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</si>
  <si>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</si>
  <si>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</si>
  <si>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</si>
  <si>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</si>
  <si>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</si>
  <si>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</si>
  <si>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</si>
  <si>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</si>
  <si>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</si>
  <si>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</si>
  <si>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</si>
  <si>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</si>
  <si>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</si>
  <si>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</si>
  <si>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</si>
  <si>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</si>
  <si>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</si>
  <si>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</si>
  <si>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</si>
  <si>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</si>
  <si>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</si>
  <si>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</si>
  <si>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</si>
  <si>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</si>
  <si>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</si>
  <si>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</si>
  <si>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</si>
  <si>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</si>
  <si>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</si>
  <si>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</si>
  <si>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</si>
  <si>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</si>
  <si>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</si>
  <si>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</si>
  <si>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</si>
  <si>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</si>
  <si>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</si>
  <si>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</si>
  <si>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</si>
  <si>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</si>
  <si>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</si>
  <si>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</si>
  <si>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</si>
  <si>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</si>
  <si>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</si>
  <si>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</si>
  <si>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</si>
  <si>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</si>
  <si>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</si>
  <si>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</si>
  <si>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</si>
  <si>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</si>
  <si>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</si>
  <si>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</si>
  <si>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</si>
  <si>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</si>
  <si>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</si>
  <si>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</si>
  <si>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</si>
  <si>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</si>
  <si>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</si>
  <si>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</si>
  <si>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</si>
  <si>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</si>
  <si>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</si>
  <si>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</si>
  <si>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</si>
  <si>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</si>
  <si>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</si>
  <si>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</si>
  <si>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</si>
  <si>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</si>
  <si>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</si>
  <si>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</si>
  <si>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</si>
  <si>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</si>
  <si>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</si>
  <si>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</si>
  <si>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</si>
  <si>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</si>
  <si>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</si>
  <si>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</si>
  <si>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</si>
  <si>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</si>
  <si>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</si>
  <si>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</si>
  <si>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</si>
  <si>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</si>
  <si>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</si>
  <si>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</si>
  <si>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</si>
  <si>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</si>
  <si>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</si>
  <si>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</si>
  <si>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</si>
  <si>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</si>
  <si>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</si>
  <si>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</si>
  <si>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</si>
  <si>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</si>
  <si>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</si>
  <si>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</si>
  <si>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</si>
  <si>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</si>
  <si>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</si>
  <si>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</si>
  <si>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</si>
  <si>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</si>
  <si>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</si>
  <si>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</si>
  <si>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</si>
  <si>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</si>
  <si>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</si>
  <si>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</si>
  <si>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</si>
  <si>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</si>
  <si>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</si>
  <si>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</si>
  <si>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</si>
  <si>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</si>
  <si>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</si>
  <si>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</si>
  <si>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</si>
  <si>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</si>
  <si>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</si>
  <si>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</si>
  <si>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</si>
  <si>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</si>
  <si>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</si>
  <si>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</si>
  <si>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</si>
  <si>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</si>
  <si>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</si>
  <si>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</si>
  <si>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</si>
  <si>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</si>
  <si>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</si>
  <si>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</si>
  <si>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</si>
  <si>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</si>
  <si>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</si>
  <si>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</si>
  <si>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</si>
  <si>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</si>
  <si>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</si>
  <si>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</si>
  <si>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</si>
  <si>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</si>
  <si>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</si>
  <si>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</si>
  <si>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</si>
  <si>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</si>
  <si>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</si>
  <si>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</si>
  <si>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</si>
  <si>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</si>
  <si>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</si>
  <si>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</si>
  <si>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</si>
  <si>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</si>
  <si>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</si>
  <si>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</si>
  <si>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</si>
  <si>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</si>
  <si>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</si>
  <si>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</si>
  <si>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</si>
  <si>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</si>
  <si>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</si>
  <si>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</si>
  <si>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</si>
  <si>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</si>
  <si>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</si>
  <si>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</si>
  <si>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</si>
  <si>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</si>
  <si>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</si>
  <si>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</si>
  <si>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</si>
  <si>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</si>
  <si>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</si>
  <si>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</si>
  <si>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</si>
  <si>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</si>
  <si>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</si>
  <si>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</si>
  <si>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</si>
  <si>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</si>
  <si>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</si>
  <si>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</si>
  <si>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</si>
  <si>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</si>
  <si>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</si>
  <si>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</si>
  <si>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</si>
  <si>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</si>
  <si>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</si>
  <si>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</si>
  <si>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</si>
  <si>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</si>
  <si>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</si>
  <si>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</si>
  <si>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</si>
  <si>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</si>
  <si>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</si>
  <si>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</si>
  <si>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</si>
  <si>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</si>
  <si>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</si>
  <si>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</si>
  <si>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</si>
  <si>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</si>
  <si>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</si>
  <si>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</si>
  <si>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</si>
  <si>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</si>
  <si>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</si>
  <si>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</si>
  <si>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</si>
  <si>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</si>
  <si>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</si>
  <si>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</si>
  <si>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</si>
  <si>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</si>
  <si>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</si>
  <si>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</si>
  <si>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</si>
  <si>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</si>
  <si>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</si>
  <si>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</si>
  <si>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</si>
  <si>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</si>
  <si>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</si>
  <si>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</si>
  <si>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</si>
  <si>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</si>
  <si>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</si>
  <si>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</si>
  <si>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</si>
  <si>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</si>
  <si>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</si>
  <si>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</si>
  <si>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</si>
  <si>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</si>
  <si>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</si>
  <si>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</si>
  <si>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</si>
  <si>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</si>
  <si>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</si>
  <si>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</si>
  <si>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</si>
  <si>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</si>
  <si>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</si>
  <si>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</si>
  <si>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</si>
  <si>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</si>
  <si>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</si>
  <si>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</si>
  <si>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</si>
  <si>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</si>
  <si>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</si>
  <si>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</si>
  <si>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</si>
  <si>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</si>
  <si>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</si>
  <si>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</si>
  <si>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</si>
  <si>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</si>
  <si>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</si>
  <si>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</si>
  <si>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</si>
  <si>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</si>
  <si>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</si>
  <si>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</si>
  <si>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</si>
  <si>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</si>
  <si>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</si>
  <si>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</si>
  <si>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</si>
  <si>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</si>
  <si>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</si>
  <si>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</si>
  <si>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</si>
  <si>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</si>
  <si>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</si>
  <si>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</si>
  <si>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</si>
  <si>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</si>
  <si>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</si>
  <si>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</si>
  <si>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</si>
  <si>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</si>
  <si>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</si>
  <si>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</si>
  <si>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</si>
  <si>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</si>
  <si>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</si>
  <si>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</si>
  <si>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</si>
  <si>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</si>
  <si>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</si>
  <si>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</si>
  <si>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</si>
  <si>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</si>
  <si>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</si>
  <si>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</si>
  <si>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</si>
  <si>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</si>
  <si>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</si>
  <si>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</si>
  <si>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</si>
  <si>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</si>
  <si>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</si>
  <si>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</si>
  <si>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</si>
  <si>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</si>
  <si>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</si>
  <si>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</si>
  <si>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</si>
  <si>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</si>
  <si>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</si>
  <si>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</si>
  <si>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</si>
  <si>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</si>
  <si>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</si>
  <si>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</si>
  <si>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</si>
  <si>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</si>
  <si>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</si>
  <si>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</si>
  <si>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</si>
  <si>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</si>
  <si>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</si>
  <si>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</si>
  <si>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</si>
  <si>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</si>
  <si>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</si>
  <si>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</si>
  <si>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</si>
  <si>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</si>
  <si>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</si>
  <si>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</si>
  <si>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</si>
  <si>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</si>
  <si>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</si>
  <si>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</si>
  <si>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</si>
  <si>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</si>
  <si>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</si>
  <si>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</si>
  <si>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</si>
  <si>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</si>
  <si>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</si>
  <si>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</si>
  <si>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</si>
  <si>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</si>
  <si>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</si>
  <si>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</si>
  <si>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</si>
  <si>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</si>
  <si>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</si>
  <si>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</si>
  <si>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</si>
  <si>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</si>
  <si>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</si>
  <si>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</si>
  <si>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</si>
  <si>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</si>
  <si>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</si>
  <si>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</si>
  <si>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</si>
  <si>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</si>
  <si>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</si>
  <si>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</si>
  <si>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</si>
  <si>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</si>
  <si>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</si>
  <si>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</si>
  <si>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</si>
  <si>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</si>
  <si>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</si>
  <si>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</si>
  <si>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</si>
  <si>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</si>
  <si>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</si>
  <si>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</si>
  <si>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</si>
  <si>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</si>
  <si>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</si>
  <si>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</si>
  <si>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</si>
  <si>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</si>
  <si>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</si>
  <si>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</si>
  <si>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</si>
  <si>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</si>
  <si>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</si>
  <si>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</si>
  <si>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</si>
  <si>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</si>
  <si>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</si>
  <si>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</si>
  <si>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</si>
  <si>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</si>
  <si>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</si>
  <si>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</si>
  <si>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</si>
  <si>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</si>
  <si>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</si>
  <si>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</si>
  <si>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</si>
  <si>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</si>
  <si>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</si>
  <si>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</si>
  <si>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</si>
  <si>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</si>
  <si>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</si>
  <si>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</si>
  <si>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</si>
  <si>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</si>
  <si>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</si>
  <si>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</si>
  <si>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</si>
  <si>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</si>
  <si>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</si>
  <si>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</si>
  <si>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</si>
  <si>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</si>
  <si>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</si>
  <si>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</si>
  <si>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</si>
  <si>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</si>
  <si>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</si>
  <si>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</si>
  <si>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</si>
  <si>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</si>
  <si>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</si>
  <si>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</si>
  <si>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</si>
  <si>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</si>
  <si>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</si>
  <si>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</si>
  <si>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</si>
  <si>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</si>
  <si>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</si>
  <si>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</si>
  <si>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</si>
  <si>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</si>
  <si>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</si>
  <si>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</si>
  <si>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</si>
  <si>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</si>
  <si>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</si>
  <si>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</si>
  <si>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</si>
  <si>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</si>
  <si>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</si>
  <si>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</si>
  <si>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</si>
  <si>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</si>
  <si>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</si>
  <si>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</si>
  <si>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</si>
  <si>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</si>
  <si>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</si>
  <si>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</si>
  <si>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</si>
  <si>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</si>
  <si>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</si>
  <si>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</si>
  <si>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</si>
  <si>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</si>
  <si>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</si>
  <si>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</si>
  <si>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</si>
  <si>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</si>
  <si>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</si>
  <si>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</si>
  <si>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</si>
  <si>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</si>
  <si>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</si>
  <si>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</si>
  <si>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</si>
  <si>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</si>
  <si>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</si>
  <si>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</si>
  <si>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</si>
  <si>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</si>
  <si>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</si>
  <si>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</si>
  <si>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</si>
  <si>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</si>
  <si>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</si>
  <si>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</si>
  <si>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</si>
  <si>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</si>
  <si>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</si>
  <si>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</si>
  <si>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</si>
  <si>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</si>
  <si>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</si>
  <si>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</si>
  <si>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</si>
  <si>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</si>
  <si>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</si>
  <si>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</si>
  <si>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</si>
  <si>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</si>
  <si>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</si>
  <si>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</si>
  <si>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</si>
  <si>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</si>
  <si>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</si>
  <si>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</si>
  <si>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</si>
  <si>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</si>
  <si>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</si>
  <si>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</si>
  <si>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</si>
  <si>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</si>
  <si>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</si>
  <si>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</si>
  <si>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</si>
  <si>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</si>
  <si>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</si>
  <si>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</si>
  <si>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</si>
  <si>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</si>
  <si>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</si>
  <si>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</si>
  <si>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</si>
  <si>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</si>
  <si>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</si>
  <si>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</si>
  <si>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</si>
  <si>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</si>
  <si>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</si>
  <si>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</si>
  <si>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</si>
  <si>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</si>
  <si>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</si>
  <si>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</si>
  <si>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</si>
  <si>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</si>
  <si>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</si>
  <si>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</si>
  <si>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</si>
  <si>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</si>
  <si>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</si>
  <si>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</si>
  <si>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</si>
  <si>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</si>
  <si>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</si>
  <si>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</si>
  <si>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</si>
  <si>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</si>
  <si>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</si>
  <si>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</si>
  <si>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</si>
  <si>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</si>
  <si>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</si>
  <si>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</si>
  <si>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</si>
  <si>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</si>
  <si>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</si>
  <si>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</si>
  <si>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</si>
  <si>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</si>
  <si>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</si>
  <si>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</si>
  <si>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</si>
  <si>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</si>
  <si>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</si>
  <si>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</si>
  <si>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</si>
  <si>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</si>
  <si>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</si>
  <si>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</si>
  <si>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</si>
  <si>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</si>
  <si>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</si>
  <si>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</si>
  <si>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</si>
  <si>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</si>
  <si>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</si>
  <si>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</si>
  <si>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</si>
  <si>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</si>
  <si>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</si>
  <si>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</si>
  <si>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</si>
  <si>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</si>
  <si>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</si>
  <si>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</si>
  <si>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</si>
  <si>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</si>
  <si>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</si>
  <si>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</si>
  <si>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</si>
  <si>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</si>
  <si>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</si>
  <si>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</si>
  <si>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</si>
  <si>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</si>
  <si>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</si>
  <si>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</si>
  <si>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</si>
  <si>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</si>
  <si>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</si>
  <si>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</si>
  <si>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</si>
  <si>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</si>
  <si>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</si>
  <si>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</si>
  <si>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</si>
  <si>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</si>
  <si>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</si>
  <si>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</si>
  <si>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</si>
  <si>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</si>
  <si>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</si>
  <si>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</si>
  <si>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</si>
  <si>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</si>
  <si>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</si>
  <si>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</si>
  <si>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</si>
  <si>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</si>
  <si>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</si>
  <si>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</si>
  <si>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</si>
  <si>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</si>
  <si>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</si>
  <si>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</si>
  <si>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</si>
  <si>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</si>
  <si>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</si>
  <si>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</si>
  <si>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</si>
  <si>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</si>
  <si>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</si>
  <si>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</si>
  <si>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</si>
  <si>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</si>
  <si>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</si>
  <si>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</si>
  <si>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</si>
  <si>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</si>
  <si>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</si>
  <si>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</si>
  <si>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</si>
  <si>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</si>
  <si>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</si>
  <si>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</si>
  <si>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</si>
  <si>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</si>
  <si>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</si>
  <si>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</si>
  <si>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</si>
  <si>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</si>
  <si>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</si>
  <si>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</si>
  <si>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</si>
  <si>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</si>
  <si>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</si>
  <si>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</si>
  <si>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</si>
  <si>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</si>
  <si>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</si>
  <si>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</si>
  <si>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</si>
  <si>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</si>
  <si>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</si>
  <si>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</si>
  <si>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</si>
  <si>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</si>
  <si>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</si>
  <si>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</si>
  <si>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</si>
  <si>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</si>
  <si>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</si>
  <si>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</si>
  <si>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</si>
  <si>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</si>
  <si>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</si>
  <si>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</si>
  <si>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</si>
  <si>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</si>
  <si>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</si>
  <si>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</si>
  <si>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</si>
  <si>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</si>
  <si>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</si>
  <si>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</si>
  <si>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</si>
  <si>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</si>
  <si>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</si>
  <si>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</si>
  <si>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</si>
  <si>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</si>
  <si>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</si>
  <si>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</si>
  <si>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</si>
  <si>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</si>
  <si>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</si>
  <si>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</si>
  <si>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</si>
  <si>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</si>
  <si>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</si>
  <si>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</si>
  <si>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</si>
  <si>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</si>
  <si>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</si>
  <si>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</si>
  <si>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</si>
  <si>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</si>
  <si>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</si>
  <si>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</si>
  <si>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</si>
  <si>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</si>
  <si>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</si>
  <si>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</si>
  <si>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</si>
  <si>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</si>
  <si>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</si>
  <si>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</si>
  <si>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</si>
  <si>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</si>
  <si>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</si>
  <si>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</si>
  <si>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</si>
  <si>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</si>
  <si>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</si>
  <si>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</si>
  <si>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</si>
  <si>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</si>
  <si>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</si>
  <si>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</si>
  <si>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</si>
  <si>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</si>
  <si>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</si>
  <si>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</si>
  <si>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</si>
  <si>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</si>
  <si>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</si>
  <si>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</si>
  <si>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</si>
  <si>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</si>
  <si>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</si>
  <si>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</si>
  <si>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</si>
  <si>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</si>
  <si>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</si>
  <si>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</si>
  <si>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</si>
  <si>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</si>
  <si>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</si>
  <si>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</si>
  <si>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</si>
  <si>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</si>
  <si>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</si>
  <si>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</si>
  <si>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</si>
  <si>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</si>
  <si>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</si>
  <si>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</si>
  <si>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</si>
  <si>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</si>
  <si>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</si>
  <si>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</si>
  <si>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</si>
  <si>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</si>
  <si>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</si>
  <si>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</si>
  <si>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</si>
  <si>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</si>
  <si>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</si>
  <si>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</si>
  <si>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</si>
  <si>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</si>
  <si>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</si>
  <si>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</si>
  <si>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</si>
  <si>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</si>
  <si>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</si>
  <si>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</si>
  <si>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</si>
  <si>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</si>
  <si>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</si>
  <si>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</si>
  <si>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</si>
  <si>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</si>
  <si>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</si>
  <si>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</si>
  <si>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</si>
  <si>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</si>
  <si>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</si>
  <si>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</si>
  <si>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</si>
  <si>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</si>
  <si>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</si>
  <si>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</si>
  <si>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</si>
  <si>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</si>
  <si>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</si>
  <si>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</si>
  <si>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</si>
  <si>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</si>
  <si>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</si>
  <si>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</si>
  <si>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</si>
  <si>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</si>
  <si>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</si>
  <si>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</si>
  <si>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</si>
  <si>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</si>
  <si>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</si>
  <si>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</si>
  <si>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</si>
  <si>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</si>
  <si>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</si>
  <si>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</si>
  <si>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</si>
  <si>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</si>
  <si>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</si>
  <si>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</si>
  <si>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</si>
  <si>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</si>
  <si>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</si>
  <si>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</si>
  <si>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</si>
  <si>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</si>
  <si>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</si>
  <si>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</si>
  <si>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</si>
  <si>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</si>
  <si>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</si>
  <si>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</si>
  <si>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</si>
  <si>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</si>
  <si>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</si>
  <si>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</si>
  <si>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</si>
  <si>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</si>
  <si>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</si>
  <si>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</si>
  <si>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</si>
  <si>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</si>
  <si>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</si>
  <si>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</si>
  <si>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</si>
  <si>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</si>
  <si>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</si>
  <si>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</si>
  <si>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</si>
  <si>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</si>
  <si>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</si>
  <si>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</si>
  <si>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</si>
  <si>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</si>
  <si>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</si>
  <si>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</si>
  <si>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</si>
  <si>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</si>
  <si>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</si>
  <si>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</si>
  <si>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</si>
  <si>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</si>
  <si>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</si>
  <si>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</si>
  <si>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</si>
  <si>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</si>
  <si>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</si>
  <si>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</si>
  <si>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</si>
  <si>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</si>
  <si>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</si>
  <si>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</si>
  <si>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</si>
  <si>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</si>
  <si>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</si>
  <si>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</si>
  <si>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</si>
  <si>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</si>
  <si>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</si>
  <si>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</si>
  <si>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</si>
  <si>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</si>
  <si>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</si>
  <si>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</si>
  <si>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</si>
  <si>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</si>
  <si>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</si>
  <si>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</si>
  <si>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</si>
  <si>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</si>
  <si>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</si>
  <si>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</si>
  <si>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</si>
  <si>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</si>
  <si>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</si>
  <si>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</si>
  <si>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</si>
  <si>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</si>
  <si>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</si>
  <si>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</si>
  <si>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</si>
  <si>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</si>
  <si>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</si>
  <si>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</si>
  <si>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</si>
  <si>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</si>
  <si>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</si>
  <si>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</si>
  <si>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</si>
  <si>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</si>
  <si>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</si>
  <si>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</si>
  <si>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</si>
  <si>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</si>
  <si>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</si>
  <si>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</si>
  <si>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</si>
  <si>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</si>
  <si>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</si>
  <si>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</si>
  <si>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</si>
  <si>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</si>
  <si>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</si>
  <si>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</si>
  <si>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</si>
  <si>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</si>
  <si>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</si>
  <si>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</si>
  <si>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</si>
  <si>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</si>
  <si>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</si>
  <si>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</si>
  <si>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</si>
  <si>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</si>
  <si>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</si>
  <si>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</si>
  <si>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</si>
  <si>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</si>
  <si>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</si>
  <si>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</si>
  <si>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</si>
  <si>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</si>
  <si>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</si>
  <si>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</si>
  <si>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</si>
  <si>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</si>
  <si>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</si>
  <si>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</si>
  <si>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</si>
  <si>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</si>
  <si>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</si>
  <si>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</si>
  <si>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</si>
  <si>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</si>
  <si>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</si>
  <si>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</si>
  <si>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</si>
  <si>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</si>
  <si>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</si>
  <si>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</si>
  <si>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</si>
  <si>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</si>
  <si>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</si>
  <si>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</si>
  <si>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</si>
  <si>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</si>
  <si>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</si>
  <si>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</si>
  <si>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</si>
  <si>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</si>
  <si>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</si>
  <si>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</si>
  <si>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</si>
  <si>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</si>
  <si>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</si>
  <si>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</si>
  <si>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</si>
  <si>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</si>
  <si>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</si>
  <si>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</si>
  <si>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</si>
  <si>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</si>
  <si>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</si>
  <si>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</si>
  <si>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</si>
  <si>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</si>
  <si>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</si>
  <si>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</si>
  <si>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</si>
  <si>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</si>
  <si>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</si>
  <si>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</si>
  <si>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</si>
  <si>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</si>
  <si>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</si>
  <si>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</si>
  <si>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</si>
  <si>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</si>
  <si>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</si>
  <si>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</si>
  <si>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</si>
  <si>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</si>
  <si>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</si>
  <si>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</si>
  <si>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</si>
  <si>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</si>
  <si>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</si>
  <si>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</si>
  <si>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</si>
  <si>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</si>
  <si>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</si>
  <si>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</si>
  <si>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</si>
  <si>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</si>
  <si>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</si>
  <si>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</si>
  <si>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</si>
  <si>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</si>
  <si>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</si>
  <si>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</si>
  <si>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</si>
  <si>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</si>
  <si>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</si>
  <si>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</si>
  <si>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</si>
  <si>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</si>
  <si>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</si>
  <si>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</si>
  <si>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</si>
  <si>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</si>
  <si>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</si>
  <si>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</si>
  <si>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</si>
  <si>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</si>
  <si>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</si>
  <si>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</si>
  <si>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</si>
  <si>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</si>
  <si>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</si>
  <si>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</si>
  <si>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</si>
  <si>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</si>
  <si>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</si>
  <si>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</si>
  <si>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</si>
  <si>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</si>
  <si>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</si>
  <si>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</si>
  <si>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</si>
  <si>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</si>
  <si>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</si>
  <si>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</si>
  <si>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</si>
  <si>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</si>
  <si>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</si>
  <si>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</si>
  <si>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</si>
  <si>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</si>
  <si>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</si>
  <si>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</si>
  <si>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</si>
  <si>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</si>
  <si>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</si>
  <si>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</si>
  <si>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</si>
  <si>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</si>
  <si>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</si>
  <si>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</si>
  <si>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</si>
  <si>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</si>
  <si>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</si>
  <si>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</si>
  <si>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</si>
  <si>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</si>
  <si>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</si>
  <si>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</si>
  <si>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</si>
  <si>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</si>
  <si>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</si>
  <si>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</si>
  <si>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</si>
  <si>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</si>
  <si>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</si>
  <si>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</si>
  <si>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</si>
  <si>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</si>
  <si>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</si>
  <si>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</si>
  <si>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</si>
  <si>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</si>
  <si>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</si>
  <si>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</si>
  <si>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</si>
  <si>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</si>
  <si>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</si>
  <si>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</si>
  <si>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</si>
  <si>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</si>
  <si>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</si>
  <si>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</si>
  <si>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</si>
  <si>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</si>
  <si>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</si>
  <si>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</si>
  <si>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</si>
  <si>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</si>
  <si>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</si>
  <si>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</si>
  <si>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</si>
  <si>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</si>
  <si>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</si>
  <si>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</si>
  <si>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</si>
  <si>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</si>
  <si>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</si>
  <si>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</si>
  <si>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</si>
  <si>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</si>
  <si>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</si>
  <si>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</si>
  <si>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</si>
  <si>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</si>
  <si>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</si>
  <si>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</si>
  <si>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</si>
  <si>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</si>
  <si>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</si>
  <si>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</si>
  <si>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</si>
  <si>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</si>
  <si>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</si>
  <si>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</si>
  <si>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</si>
  <si>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</si>
  <si>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</si>
  <si>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</si>
  <si>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</si>
  <si>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</si>
  <si>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</si>
  <si>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</si>
  <si>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</si>
  <si>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</si>
  <si>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</si>
  <si>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</si>
  <si>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</si>
  <si>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</si>
  <si>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</si>
  <si>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</si>
  <si>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</si>
  <si>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</si>
  <si>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</si>
  <si>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</si>
  <si>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</si>
  <si>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</si>
  <si>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</si>
  <si>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</si>
  <si>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</si>
  <si>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</si>
  <si>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</si>
  <si>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</si>
  <si>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</si>
  <si>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</si>
  <si>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</si>
  <si>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</si>
  <si>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</si>
  <si>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</si>
  <si>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</si>
  <si>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</si>
  <si>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</si>
  <si>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</si>
  <si>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</si>
  <si>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</si>
  <si>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</si>
  <si>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</si>
  <si>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</si>
  <si>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</si>
  <si>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</si>
  <si>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</si>
  <si>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</si>
  <si>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</si>
  <si>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</si>
  <si>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</si>
  <si>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</si>
  <si>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</si>
  <si>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</si>
  <si>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</si>
  <si>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</si>
  <si>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</si>
  <si>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</si>
  <si>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</si>
  <si>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</si>
  <si>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</si>
  <si>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</si>
  <si>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</si>
  <si>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</si>
  <si>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</si>
  <si>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</si>
  <si>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</si>
  <si>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</si>
  <si>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</si>
  <si>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</si>
  <si>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</si>
  <si>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</si>
  <si>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</si>
  <si>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</si>
  <si>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</si>
  <si>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</si>
  <si>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</si>
  <si>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</si>
  <si>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</si>
  <si>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</si>
  <si>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</si>
  <si>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</si>
  <si>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</si>
  <si>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</si>
  <si>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</si>
  <si>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</si>
  <si>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</si>
  <si>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</si>
  <si>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</si>
  <si>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</si>
  <si>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</si>
  <si>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</si>
  <si>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</si>
  <si>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</si>
  <si>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</si>
  <si>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</si>
  <si>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</si>
  <si>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</si>
  <si>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</si>
  <si>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</si>
  <si>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</si>
  <si>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</si>
  <si>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</si>
  <si>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</si>
  <si>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</si>
  <si>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</si>
  <si>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</si>
  <si>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</si>
  <si>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</si>
  <si>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</si>
  <si>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</si>
  <si>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</si>
  <si>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</si>
  <si>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</si>
  <si>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</si>
  <si>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</si>
  <si>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</si>
  <si>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</si>
  <si>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</si>
  <si>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</si>
  <si>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</si>
  <si>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</si>
  <si>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</si>
  <si>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</si>
  <si>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</si>
  <si>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</si>
  <si>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</si>
  <si>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</si>
  <si>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</si>
  <si>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</si>
  <si>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</si>
  <si>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</si>
  <si>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</si>
  <si>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</si>
  <si>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</si>
  <si>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</si>
  <si>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</si>
  <si>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</si>
  <si>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</si>
  <si>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</si>
  <si>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</si>
  <si>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</si>
  <si>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</si>
  <si>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</si>
  <si>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</si>
  <si>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</si>
  <si>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</si>
  <si>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</si>
  <si>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</si>
  <si>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</si>
  <si>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</si>
  <si>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</si>
  <si>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</si>
  <si>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</si>
  <si>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</si>
  <si>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</si>
  <si>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</si>
  <si>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</si>
  <si>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</si>
  <si>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</si>
  <si>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</si>
  <si>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</si>
  <si>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</si>
  <si>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</si>
  <si>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</si>
  <si>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</si>
  <si>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</si>
  <si>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</si>
  <si>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</si>
  <si>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</si>
  <si>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</si>
  <si>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</si>
  <si>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</si>
  <si>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</si>
  <si>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</si>
  <si>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</si>
  <si>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</si>
  <si>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</si>
  <si>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</si>
  <si>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</si>
  <si>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</si>
  <si>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</si>
  <si>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</si>
  <si>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</si>
  <si>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</si>
  <si>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</si>
  <si>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</si>
  <si>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</si>
  <si>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</si>
  <si>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</si>
  <si>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</si>
  <si>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</si>
  <si>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</si>
  <si>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</si>
  <si>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</si>
  <si>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</si>
  <si>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</si>
  <si>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</si>
  <si>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</si>
  <si>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</si>
  <si>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</si>
  <si>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</si>
  <si>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</si>
  <si>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</si>
  <si>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</si>
  <si>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</si>
  <si>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</si>
  <si>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</si>
  <si>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</si>
  <si>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</si>
  <si>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</si>
  <si>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</si>
  <si>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</si>
  <si>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</si>
  <si>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</si>
  <si>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</si>
  <si>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</si>
  <si>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</si>
  <si>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</si>
  <si>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</si>
  <si>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</si>
  <si>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</si>
  <si>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</si>
  <si>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</si>
  <si>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</si>
  <si>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</si>
  <si>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</si>
  <si>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</si>
  <si>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</si>
  <si>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</si>
  <si>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</si>
  <si>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</si>
  <si>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</si>
  <si>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</si>
  <si>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</si>
  <si>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</si>
  <si>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</si>
  <si>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</si>
  <si>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</si>
  <si>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</si>
  <si>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</si>
  <si>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</si>
  <si>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</si>
  <si>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</si>
  <si>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</si>
  <si>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</si>
  <si>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</si>
  <si>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</si>
  <si>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</si>
  <si>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</si>
  <si>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</si>
  <si>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</si>
  <si>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</si>
  <si>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</si>
  <si>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</si>
  <si>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</si>
  <si>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</si>
  <si>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</si>
  <si>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</si>
  <si>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</si>
  <si>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</si>
  <si>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</si>
  <si>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</si>
  <si>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</si>
  <si>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</si>
  <si>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</si>
  <si>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</si>
  <si>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</si>
  <si>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</si>
  <si>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</si>
  <si>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</si>
  <si>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</si>
  <si>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</si>
  <si>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</si>
  <si>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</si>
  <si>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</si>
  <si>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</si>
  <si>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</si>
  <si>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</si>
  <si>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</si>
  <si>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</si>
  <si>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</si>
  <si>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</si>
  <si>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</si>
  <si>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</si>
  <si>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</si>
  <si>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</si>
  <si>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</si>
  <si>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</si>
  <si>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</si>
  <si>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</si>
  <si>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</si>
  <si>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</si>
  <si>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</si>
  <si>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</si>
  <si>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</si>
  <si>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</si>
  <si>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</si>
  <si>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</si>
  <si>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</si>
  <si>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</si>
  <si>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</si>
  <si>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</si>
  <si>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</si>
  <si>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</si>
  <si>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</si>
  <si>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</si>
  <si>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</si>
  <si>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</si>
  <si>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</si>
  <si>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</si>
  <si>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</si>
  <si>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</si>
  <si>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</si>
  <si>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</si>
  <si>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</si>
  <si>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</si>
  <si>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</si>
  <si>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</si>
  <si>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</si>
  <si>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</si>
  <si>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</si>
  <si>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</si>
  <si>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</si>
  <si>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</si>
  <si>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</si>
  <si>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</si>
  <si>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</si>
  <si>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</si>
  <si>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</si>
  <si>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</si>
  <si>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</si>
  <si>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</si>
  <si>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</si>
  <si>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</si>
  <si>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</si>
  <si>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</si>
  <si>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</si>
  <si>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</si>
  <si>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</si>
  <si>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</si>
  <si>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</si>
  <si>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</si>
  <si>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</si>
  <si>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</si>
  <si>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</si>
  <si>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</si>
  <si>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</si>
  <si>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</si>
  <si>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</si>
  <si>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</si>
  <si>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</si>
  <si>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</si>
  <si>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</si>
  <si>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</si>
  <si>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</si>
  <si>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</si>
  <si>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</si>
  <si>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</si>
  <si>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</si>
  <si>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</si>
  <si>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</si>
  <si>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</si>
  <si>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</si>
  <si>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</si>
  <si>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</si>
  <si>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</si>
  <si>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</si>
  <si>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</si>
  <si>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</si>
  <si>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</si>
  <si>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</si>
  <si>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</si>
  <si>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</si>
  <si>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</si>
  <si>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</si>
  <si>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</si>
  <si>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</si>
  <si>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</si>
  <si>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</si>
  <si>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</si>
  <si>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</si>
  <si>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</si>
  <si>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</si>
  <si>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</si>
  <si>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</si>
  <si>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</si>
  <si>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</si>
  <si>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</si>
  <si>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</si>
  <si>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</si>
  <si>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</si>
  <si>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</si>
  <si>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</si>
  <si>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</si>
  <si>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</si>
  <si>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</si>
  <si>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</si>
  <si>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</si>
  <si>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</si>
  <si>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</si>
  <si>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</si>
  <si>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</si>
  <si>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</si>
  <si>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</si>
  <si>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</si>
  <si>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</si>
  <si>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</si>
  <si>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</si>
  <si>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</si>
  <si>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</si>
  <si>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</si>
  <si>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</si>
  <si>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</si>
  <si>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</si>
  <si>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</si>
  <si>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</si>
  <si>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</si>
  <si>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</si>
  <si>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</si>
  <si>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</si>
  <si>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</si>
  <si>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</si>
  <si>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</si>
  <si>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</si>
  <si>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</si>
  <si>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</si>
  <si>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</si>
  <si>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</si>
  <si>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</si>
  <si>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</si>
  <si>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</si>
  <si>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</si>
  <si>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</si>
  <si>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</si>
  <si>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</si>
  <si>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</si>
  <si>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</si>
  <si>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</si>
  <si>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</si>
  <si>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</si>
  <si>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</si>
  <si>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</si>
  <si>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</si>
  <si>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</si>
  <si>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</si>
  <si>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</si>
  <si>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</si>
  <si>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</si>
  <si>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</si>
  <si>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</si>
  <si>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</si>
  <si>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</si>
  <si>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</si>
  <si>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</si>
  <si>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</si>
  <si>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</si>
  <si>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</si>
  <si>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</si>
  <si>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</si>
  <si>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</si>
  <si>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</si>
  <si>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</si>
  <si>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</si>
  <si>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</si>
  <si>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</si>
  <si>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</si>
  <si>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</si>
  <si>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</si>
  <si>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</si>
  <si>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</si>
  <si>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</si>
  <si>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</si>
  <si>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</si>
  <si>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</si>
  <si>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</si>
  <si>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</si>
  <si>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</si>
  <si>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</si>
  <si>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</si>
  <si>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</si>
  <si>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</si>
  <si>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</si>
  <si>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</si>
  <si>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</si>
  <si>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</si>
  <si>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</si>
  <si>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</si>
  <si>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</si>
  <si>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</si>
  <si>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</si>
  <si>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</si>
  <si>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</si>
  <si>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</si>
  <si>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</si>
  <si>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</si>
  <si>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</si>
  <si>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</si>
  <si>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</si>
  <si>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</si>
  <si>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</si>
  <si>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</si>
  <si>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</si>
  <si>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</si>
  <si>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</si>
  <si>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</si>
  <si>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</si>
  <si>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</si>
  <si>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</si>
  <si>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</si>
  <si>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</si>
  <si>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</si>
  <si>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</si>
  <si>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</si>
  <si>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</si>
  <si>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</si>
  <si>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</si>
  <si>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</si>
  <si>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</si>
  <si>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</si>
  <si>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</si>
  <si>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</si>
  <si>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</si>
  <si>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</si>
  <si>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</si>
  <si>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</si>
  <si>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</si>
  <si>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</si>
  <si>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</si>
  <si>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</si>
  <si>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</si>
  <si>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</si>
  <si>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</si>
  <si>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</si>
  <si>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</si>
  <si>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</si>
  <si>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</si>
  <si>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</si>
  <si>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</si>
  <si>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</si>
  <si>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</si>
  <si>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</si>
  <si>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</si>
  <si>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</si>
  <si>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</si>
  <si>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</si>
  <si>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</si>
  <si>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</si>
  <si>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</si>
  <si>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</si>
  <si>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</si>
  <si>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</si>
  <si>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</si>
  <si>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</si>
  <si>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</si>
  <si>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</si>
  <si>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</si>
  <si>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</si>
  <si>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</si>
  <si>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</si>
  <si>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</si>
  <si>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</si>
  <si>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</si>
  <si>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</si>
  <si>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</si>
  <si>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</si>
  <si>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</si>
  <si>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</si>
  <si>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</si>
  <si>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</si>
  <si>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</si>
  <si>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</si>
  <si>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</si>
  <si>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</si>
  <si>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</si>
  <si>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</si>
  <si>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</si>
  <si>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</si>
  <si>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</si>
  <si>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</si>
  <si>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</si>
  <si>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</si>
  <si>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</si>
  <si>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</si>
  <si>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</si>
  <si>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</si>
  <si>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</si>
  <si>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</si>
  <si>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</si>
  <si>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</si>
  <si>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</si>
  <si>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</si>
  <si>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</si>
  <si>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</si>
  <si>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</si>
  <si>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</si>
  <si>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</si>
  <si>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</si>
  <si>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</si>
  <si>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</si>
  <si>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</si>
  <si>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</si>
  <si>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</si>
  <si>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</si>
  <si>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</si>
  <si>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</si>
  <si>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</si>
  <si>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</si>
  <si>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</si>
  <si>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</si>
  <si>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</si>
  <si>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</si>
  <si>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</si>
  <si>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</si>
  <si>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</si>
  <si>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</si>
  <si>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</si>
  <si>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</si>
  <si>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</si>
  <si>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</si>
  <si>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</si>
  <si>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</si>
  <si>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</si>
  <si>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</si>
  <si>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</si>
  <si>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</si>
  <si>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</si>
  <si>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</si>
  <si>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</si>
  <si>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</si>
  <si>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</si>
  <si>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</si>
  <si>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</si>
  <si>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</si>
  <si>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</si>
  <si>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</si>
  <si>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</si>
  <si>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</si>
  <si>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</si>
  <si>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</si>
  <si>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</si>
  <si>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</si>
  <si>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</si>
  <si>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</si>
  <si>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</si>
  <si>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</si>
  <si>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</si>
  <si>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</si>
  <si>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</si>
  <si>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</si>
  <si>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</si>
  <si>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</si>
  <si>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</si>
  <si>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</si>
  <si>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</si>
  <si>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</si>
  <si>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</si>
  <si>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</si>
  <si>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</si>
  <si>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</si>
  <si>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</si>
  <si>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</si>
  <si>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</si>
  <si>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</si>
  <si>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</si>
  <si>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</si>
  <si>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</si>
  <si>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</si>
  <si>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</si>
  <si>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</si>
  <si>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</si>
  <si>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</si>
  <si>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</si>
  <si>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</si>
  <si>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</si>
  <si>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</si>
  <si>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</si>
  <si>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</si>
  <si>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</si>
  <si>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</si>
  <si>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</si>
  <si>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</si>
  <si>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</si>
  <si>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</si>
  <si>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</si>
  <si>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</si>
  <si>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</si>
  <si>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</si>
  <si>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</si>
  <si>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</si>
  <si>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</si>
  <si>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</si>
  <si>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</si>
  <si>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</si>
  <si>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</si>
  <si>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</si>
  <si>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</si>
  <si>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</si>
  <si>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</si>
  <si>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</si>
  <si>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</si>
  <si>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</si>
  <si>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</si>
  <si>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</si>
  <si>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</si>
  <si>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</si>
  <si>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</si>
  <si>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</si>
  <si>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</si>
  <si>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</si>
  <si>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</si>
  <si>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</si>
  <si>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</si>
  <si>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</si>
  <si>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</si>
  <si>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</si>
  <si>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</si>
  <si>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</si>
  <si>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</si>
  <si>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</si>
  <si>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</si>
  <si>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</si>
  <si>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</si>
  <si>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</si>
  <si>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</si>
  <si>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</si>
  <si>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</si>
  <si>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</si>
  <si>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</si>
  <si>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</si>
  <si>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</si>
  <si>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</si>
  <si>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</si>
  <si>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</si>
  <si>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</si>
  <si>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</si>
  <si>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</si>
  <si>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</si>
  <si>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</si>
  <si>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</si>
  <si>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</si>
  <si>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</si>
  <si>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</si>
  <si>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</si>
  <si>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</si>
  <si>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</si>
  <si>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</si>
  <si>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</si>
  <si>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</si>
  <si>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</si>
  <si>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</si>
  <si>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</si>
  <si>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</si>
  <si>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</si>
  <si>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</si>
  <si>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</si>
  <si>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</si>
  <si>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</si>
  <si>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</si>
  <si>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</si>
  <si>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</si>
  <si>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</si>
  <si>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</si>
  <si>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</si>
  <si>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</si>
  <si>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</si>
  <si>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</si>
  <si>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</si>
  <si>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</si>
  <si>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</si>
  <si>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</si>
  <si>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</si>
  <si>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</si>
  <si>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</si>
  <si>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</si>
  <si>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</si>
  <si>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</si>
  <si>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</si>
  <si>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</si>
  <si>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</si>
  <si>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</si>
  <si>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</si>
  <si>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</si>
  <si>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</si>
  <si>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</si>
  <si>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</si>
  <si>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</si>
  <si>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</si>
  <si>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</si>
  <si>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</si>
  <si>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</si>
  <si>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</si>
  <si>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</si>
  <si>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</si>
  <si>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</si>
  <si>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</si>
  <si>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</si>
  <si>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</si>
  <si>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</si>
  <si>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</si>
  <si>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</si>
  <si>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</si>
  <si>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</si>
  <si>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</si>
  <si>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</si>
  <si>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</si>
  <si>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</si>
  <si>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</si>
  <si>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</si>
  <si>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</si>
  <si>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</si>
  <si>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</si>
  <si>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</si>
  <si>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</si>
  <si>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</si>
  <si>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</si>
  <si>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</si>
  <si>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</si>
  <si>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</si>
  <si>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</si>
  <si>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</si>
  <si>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</si>
  <si>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</si>
  <si>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</si>
  <si>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</si>
  <si>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</si>
  <si>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</si>
  <si>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</si>
  <si>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</si>
  <si>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</si>
  <si>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</si>
  <si>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</si>
  <si>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</si>
  <si>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</si>
  <si>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</si>
  <si>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</si>
  <si>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</si>
  <si>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</si>
  <si>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</si>
  <si>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</si>
  <si>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</si>
  <si>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</si>
  <si>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</si>
  <si>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</si>
  <si>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</si>
  <si>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</si>
  <si>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</si>
  <si>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</si>
  <si>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</si>
  <si>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</si>
  <si>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</si>
  <si>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</si>
  <si>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</si>
  <si>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</si>
  <si>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</si>
  <si>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</si>
  <si>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</si>
  <si>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</si>
  <si>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</si>
  <si>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</si>
  <si>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</si>
  <si>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</si>
  <si>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</si>
  <si>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</si>
  <si>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</si>
  <si>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</si>
  <si>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</si>
  <si>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</si>
  <si>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</si>
  <si>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</si>
  <si>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</si>
  <si>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</si>
  <si>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</si>
  <si>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</si>
  <si>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</si>
  <si>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</si>
  <si>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</si>
  <si>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</si>
  <si>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</si>
  <si>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</si>
  <si>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</si>
  <si>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</si>
  <si>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</si>
  <si>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</si>
  <si>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</si>
  <si>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</si>
  <si>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</si>
  <si>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</si>
  <si>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</si>
  <si>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</si>
  <si>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</si>
  <si>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</si>
  <si>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</si>
  <si>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</si>
  <si>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</si>
  <si>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</si>
  <si>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</si>
  <si>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</si>
  <si>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</si>
  <si>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</si>
  <si>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</si>
  <si>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</si>
  <si>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</si>
  <si>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</si>
  <si>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</si>
  <si>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</si>
  <si>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</si>
  <si>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</si>
  <si>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</si>
  <si>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</si>
  <si>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</si>
  <si>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</si>
  <si>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</si>
  <si>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</si>
  <si>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</si>
  <si>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</si>
  <si>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</si>
  <si>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</si>
  <si>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</si>
  <si>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</si>
  <si>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</si>
  <si>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</si>
  <si>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</si>
  <si>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</si>
  <si>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</si>
  <si>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</si>
  <si>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</si>
  <si>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</si>
  <si>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</si>
  <si>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</si>
  <si>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</si>
  <si>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</si>
  <si>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</si>
  <si>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</si>
  <si>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</si>
  <si>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</si>
  <si>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</si>
  <si>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</si>
  <si>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</si>
  <si>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</si>
  <si>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</si>
  <si>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</si>
  <si>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</si>
  <si>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</si>
  <si>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</si>
  <si>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</si>
  <si>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</si>
  <si>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</si>
  <si>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</si>
  <si>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</si>
  <si>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</si>
  <si>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</si>
  <si>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</si>
  <si>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</si>
  <si>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</si>
  <si>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</si>
  <si>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</si>
  <si>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</si>
  <si>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</si>
  <si>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</si>
  <si>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</si>
  <si>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</si>
  <si>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</si>
  <si>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</si>
  <si>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</si>
  <si>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</si>
  <si>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</si>
  <si>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</si>
  <si>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</si>
  <si>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</si>
  <si>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</si>
  <si>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</si>
  <si>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</si>
  <si>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</si>
  <si>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</si>
  <si>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</si>
  <si>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</si>
  <si>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</si>
  <si>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</si>
  <si>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</si>
  <si>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</si>
  <si>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</si>
  <si>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</si>
  <si>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</si>
  <si>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</si>
  <si>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</si>
  <si>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</si>
  <si>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</si>
  <si>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</si>
  <si>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</si>
  <si>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</si>
  <si>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</si>
  <si>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</si>
  <si>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</si>
  <si>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</si>
  <si>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</si>
  <si>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</si>
  <si>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</si>
  <si>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</si>
  <si>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</si>
  <si>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</si>
  <si>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</si>
  <si>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</si>
  <si>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</si>
  <si>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</si>
  <si>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</si>
  <si>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</si>
  <si>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</si>
  <si>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</si>
  <si>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</si>
  <si>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</si>
  <si>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</si>
  <si>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</si>
  <si>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</si>
  <si>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</si>
  <si>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</si>
  <si>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</si>
  <si>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</si>
  <si>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</si>
  <si>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</si>
  <si>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</si>
  <si>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</si>
  <si>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</si>
  <si>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</si>
  <si>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</si>
  <si>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</si>
  <si>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</si>
  <si>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</si>
  <si>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</si>
  <si>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</si>
  <si>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</si>
  <si>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</si>
  <si>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</si>
  <si>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</si>
  <si>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</si>
  <si>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</si>
  <si>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</si>
  <si>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</si>
  <si>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</si>
  <si>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</si>
  <si>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</si>
  <si>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</si>
  <si>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</si>
  <si>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</si>
  <si>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</si>
  <si>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</si>
  <si>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</si>
  <si>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</si>
  <si>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</si>
  <si>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</si>
  <si>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</si>
  <si>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</si>
  <si>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</si>
  <si>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</si>
  <si>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</si>
  <si>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</si>
  <si>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</si>
  <si>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</si>
  <si>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</si>
  <si>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</si>
  <si>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</si>
  <si>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</si>
  <si>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</si>
  <si>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</si>
  <si>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</si>
  <si>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</si>
  <si>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</si>
  <si>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</si>
  <si>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</si>
  <si>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</si>
  <si>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</si>
  <si>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</si>
  <si>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</si>
  <si>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</si>
  <si>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</si>
  <si>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</si>
  <si>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</si>
  <si>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</si>
  <si>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</si>
  <si>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</si>
  <si>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</si>
  <si>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</si>
  <si>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</si>
  <si>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</si>
  <si>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</si>
  <si>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</si>
  <si>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</si>
  <si>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</si>
  <si>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</si>
  <si>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</si>
  <si>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</si>
  <si>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</si>
  <si>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</si>
  <si>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</si>
  <si>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</si>
  <si>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</si>
  <si>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</si>
  <si>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</si>
  <si>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</si>
  <si>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</si>
  <si>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</si>
  <si>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</si>
  <si>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</si>
  <si>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</si>
  <si>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</si>
  <si>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</si>
  <si>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</si>
  <si>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</si>
  <si>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</si>
  <si>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</si>
  <si>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</si>
  <si>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</si>
  <si>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</si>
  <si>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</si>
  <si>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</si>
  <si>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</si>
  <si>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</si>
  <si>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</si>
  <si>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</si>
  <si>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</si>
  <si>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</si>
  <si>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</si>
  <si>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</si>
  <si>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</si>
  <si>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</si>
  <si>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</si>
  <si>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</si>
  <si>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</si>
  <si>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</si>
  <si>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</si>
  <si>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</si>
  <si>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</si>
  <si>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</si>
  <si>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</si>
  <si>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</si>
  <si>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</si>
  <si>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</si>
  <si>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</si>
  <si>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</si>
  <si>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</si>
  <si>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</si>
  <si>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</si>
  <si>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</si>
  <si>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</si>
  <si>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</si>
  <si>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</si>
  <si>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</si>
  <si>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</si>
  <si>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</si>
  <si>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</si>
  <si>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</si>
  <si>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</si>
  <si>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</si>
  <si>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</si>
  <si>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</si>
  <si>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</si>
  <si>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</si>
  <si>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</si>
  <si>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</si>
  <si>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</si>
  <si>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</si>
  <si>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</si>
  <si>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</si>
  <si>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</si>
  <si>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</si>
  <si>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</si>
  <si>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</si>
  <si>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</si>
  <si>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</si>
  <si>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</si>
  <si>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</si>
  <si>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</si>
  <si>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</si>
  <si>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</si>
  <si>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</si>
  <si>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</si>
  <si>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</si>
  <si>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</si>
  <si>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</si>
  <si>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</si>
  <si>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</si>
  <si>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</si>
  <si>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</si>
  <si>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</si>
  <si>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</si>
  <si>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</si>
  <si>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</si>
  <si>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</si>
  <si>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</si>
  <si>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</si>
  <si>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</si>
  <si>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</si>
  <si>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</si>
  <si>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</si>
  <si>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</si>
  <si>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</si>
  <si>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</si>
  <si>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</si>
  <si>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</si>
  <si>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</si>
  <si>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</si>
  <si>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</si>
  <si>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</si>
  <si>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</si>
  <si>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</si>
  <si>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</si>
  <si>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</si>
  <si>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</si>
  <si>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</si>
  <si>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</si>
  <si>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</si>
  <si>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</si>
  <si>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</si>
  <si>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</si>
  <si>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</si>
  <si>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</si>
  <si>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</si>
  <si>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</si>
  <si>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</si>
  <si>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</si>
  <si>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</si>
  <si>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</si>
  <si>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</si>
  <si>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</si>
  <si>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</si>
  <si>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</si>
  <si>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</si>
  <si>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</si>
  <si>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</si>
  <si>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</si>
  <si>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</si>
  <si>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</si>
  <si>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</si>
  <si>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</si>
  <si>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</si>
  <si>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</si>
  <si>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</si>
  <si>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</si>
  <si>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</si>
  <si>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</si>
  <si>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</si>
  <si>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</si>
  <si>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</si>
  <si>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</si>
  <si>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</si>
  <si>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</si>
  <si>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</si>
  <si>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</si>
  <si>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</si>
  <si>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</si>
  <si>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</si>
  <si>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</si>
  <si>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</si>
  <si>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</si>
  <si>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</si>
  <si>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</si>
  <si>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</si>
  <si>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</si>
  <si>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</si>
  <si>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</si>
  <si>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</si>
  <si>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</si>
  <si>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</si>
  <si>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</si>
  <si>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</si>
  <si>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</si>
  <si>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</si>
  <si>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</si>
  <si>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</si>
  <si>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</si>
  <si>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</si>
  <si>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</si>
  <si>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</si>
  <si>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</si>
  <si>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</si>
  <si>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</si>
  <si>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</si>
  <si>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</si>
  <si>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</si>
  <si>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</si>
  <si>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</si>
  <si>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</si>
  <si>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</si>
  <si>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</si>
  <si>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</si>
  <si>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</si>
  <si>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</si>
  <si>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</si>
  <si>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</si>
  <si>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</si>
  <si>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</si>
  <si>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</si>
  <si>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</si>
  <si>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</si>
  <si>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</si>
  <si>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</si>
  <si>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</si>
  <si>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</si>
  <si>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</si>
  <si>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</si>
  <si>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</si>
  <si>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</si>
  <si>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</si>
  <si>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</si>
  <si>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</si>
  <si>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</si>
  <si>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</si>
  <si>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</si>
  <si>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</si>
  <si>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</si>
  <si>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</si>
  <si>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</si>
  <si>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</si>
  <si>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</si>
  <si>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</si>
  <si>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</si>
  <si>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</si>
  <si>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</si>
  <si>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</si>
  <si>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</si>
  <si>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</si>
  <si>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</si>
  <si>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</si>
  <si>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</si>
  <si>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</si>
  <si>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</si>
  <si>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</si>
  <si>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</si>
  <si>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</si>
  <si>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</si>
  <si>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</si>
  <si>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</si>
  <si>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</si>
  <si>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</si>
  <si>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</si>
  <si>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</si>
  <si>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</si>
  <si>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</si>
  <si>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</si>
  <si>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</si>
  <si>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</si>
  <si>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</si>
  <si>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</si>
  <si>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</si>
  <si>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</si>
  <si>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</si>
  <si>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</si>
  <si>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</si>
  <si>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</si>
  <si>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</si>
  <si>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</si>
  <si>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</si>
  <si>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</si>
  <si>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</si>
  <si>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</si>
  <si>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</si>
  <si>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</si>
  <si>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</si>
  <si>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</si>
  <si>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</si>
  <si>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</si>
  <si>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</si>
  <si>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</si>
  <si>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</si>
  <si>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</si>
  <si>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</si>
  <si>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</si>
  <si>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</si>
  <si>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</si>
  <si>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</si>
  <si>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</si>
  <si>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</si>
  <si>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</si>
  <si>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</si>
  <si>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</si>
  <si>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</si>
  <si>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</si>
  <si>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</si>
  <si>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</si>
  <si>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</si>
  <si>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</si>
  <si>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</si>
  <si>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</si>
  <si>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</si>
  <si>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</si>
  <si>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</si>
  <si>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</si>
  <si>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</si>
  <si>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</si>
  <si>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</si>
  <si>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</si>
  <si>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</si>
  <si>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</si>
  <si>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</si>
  <si>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</si>
  <si>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</si>
  <si>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</si>
  <si>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</si>
  <si>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</si>
  <si>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</si>
  <si>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</si>
  <si>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</si>
  <si>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</si>
  <si>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</si>
  <si>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</si>
  <si>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</si>
  <si>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</si>
  <si>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</si>
  <si>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</si>
  <si>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</si>
  <si>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</si>
  <si>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</si>
  <si>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</si>
  <si>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</si>
  <si>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</si>
  <si>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</si>
  <si>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</si>
  <si>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</si>
  <si>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</si>
  <si>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</si>
  <si>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</si>
  <si>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</si>
  <si>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</si>
  <si>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</si>
  <si>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</si>
  <si>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</si>
  <si>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</si>
  <si>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</si>
  <si>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</si>
  <si>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</si>
  <si>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</si>
  <si>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</si>
  <si>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</si>
  <si>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</si>
  <si>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</si>
  <si>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</si>
  <si>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</si>
  <si>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</si>
  <si>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</si>
  <si>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</si>
  <si>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</si>
  <si>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</si>
  <si>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</si>
  <si>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</si>
  <si>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</si>
  <si>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</si>
  <si>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</si>
  <si>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</si>
  <si>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</si>
  <si>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</si>
  <si>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</si>
  <si>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</si>
  <si>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</si>
  <si>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</si>
  <si>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</si>
  <si>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</si>
  <si>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</si>
  <si>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</si>
  <si>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</si>
  <si>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</si>
  <si>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</si>
  <si>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</si>
  <si>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</si>
  <si>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</si>
  <si>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</si>
  <si>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</si>
  <si>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</si>
  <si>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</si>
  <si>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</si>
  <si>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</si>
  <si>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</si>
  <si>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</si>
  <si>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</si>
  <si>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</si>
  <si>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</si>
  <si>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</si>
  <si>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</si>
  <si>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</si>
  <si>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</si>
  <si>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</si>
  <si>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</si>
  <si>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</si>
  <si>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</si>
  <si>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</si>
  <si>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</si>
  <si>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</si>
  <si>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</si>
  <si>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</si>
  <si>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</si>
  <si>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</si>
  <si>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</si>
  <si>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</si>
  <si>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</si>
  <si>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</si>
  <si>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</si>
  <si>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</si>
  <si>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</si>
  <si>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</si>
  <si>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</si>
  <si>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</si>
  <si>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</si>
  <si>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</si>
  <si>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</si>
  <si>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</si>
  <si>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</si>
  <si>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</si>
  <si>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</si>
  <si>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</si>
  <si>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</si>
  <si>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</si>
  <si>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</si>
  <si>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</si>
  <si>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</si>
  <si>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</si>
  <si>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</si>
  <si>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</si>
  <si>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</si>
  <si>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</si>
  <si>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</si>
  <si>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</si>
  <si>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</si>
  <si>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</si>
  <si>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</si>
  <si>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</si>
  <si>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</si>
  <si>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</si>
  <si>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</si>
  <si>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</si>
  <si>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</si>
  <si>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</si>
  <si>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</si>
  <si>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</si>
  <si>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</si>
  <si>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</si>
  <si>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</si>
  <si>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</si>
  <si>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</si>
  <si>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</si>
  <si>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</si>
  <si>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</si>
  <si>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</si>
  <si>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</si>
  <si>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</si>
  <si>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</si>
  <si>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</si>
  <si>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</si>
  <si>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</si>
  <si>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</si>
  <si>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</si>
  <si>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</si>
  <si>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</si>
  <si>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</si>
  <si>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</si>
  <si>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</si>
  <si>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</si>
  <si>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</si>
  <si>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</si>
  <si>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</si>
  <si>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</si>
  <si>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</si>
  <si>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</si>
  <si>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</si>
  <si>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</si>
  <si>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</si>
  <si>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</si>
  <si>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</si>
  <si>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</si>
  <si>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</si>
  <si>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</si>
  <si>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</si>
  <si>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</si>
  <si>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</si>
  <si>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</si>
  <si>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</si>
  <si>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</si>
  <si>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</si>
  <si>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</si>
  <si>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</si>
  <si>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</si>
  <si>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</si>
  <si>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</si>
  <si>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</si>
  <si>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</si>
  <si>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</si>
  <si>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</si>
  <si>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</si>
  <si>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</si>
  <si>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</si>
  <si>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</si>
  <si>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</si>
  <si>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</si>
  <si>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</si>
  <si>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</si>
  <si>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</si>
  <si>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</si>
  <si>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</si>
  <si>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</si>
  <si>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</si>
  <si>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</si>
  <si>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</si>
  <si>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</si>
  <si>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</si>
  <si>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</si>
  <si>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</si>
  <si>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</si>
  <si>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</si>
  <si>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</si>
  <si>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</si>
  <si>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</si>
  <si>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</si>
  <si>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</si>
  <si>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</si>
  <si>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</si>
  <si>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</si>
  <si>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</si>
  <si>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</si>
  <si>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</si>
  <si>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</si>
  <si>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</si>
  <si>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</si>
  <si>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</si>
  <si>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</si>
  <si>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</si>
  <si>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</si>
  <si>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</si>
  <si>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</si>
  <si>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</si>
  <si>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</si>
  <si>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</si>
  <si>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</si>
  <si>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</si>
  <si>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</si>
  <si>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</si>
  <si>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</si>
  <si>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</si>
  <si>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</si>
  <si>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</si>
  <si>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</si>
  <si>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</si>
  <si>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</si>
  <si>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</si>
  <si>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</si>
  <si>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</si>
  <si>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</si>
  <si>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</si>
  <si>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</si>
  <si>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</si>
  <si>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</si>
  <si>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</si>
  <si>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</si>
  <si>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</si>
  <si>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</si>
  <si>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</si>
  <si>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</si>
  <si>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</si>
  <si>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</si>
  <si>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</si>
  <si>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</si>
  <si>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</si>
  <si>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</si>
  <si>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</si>
  <si>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</si>
  <si>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</si>
  <si>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</si>
  <si>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</si>
  <si>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</si>
  <si>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</si>
  <si>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</si>
  <si>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</si>
  <si>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</si>
  <si>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</si>
  <si>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</si>
  <si>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</si>
  <si>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</si>
  <si>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</si>
  <si>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</si>
  <si>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</si>
  <si>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</si>
  <si>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</si>
  <si>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</si>
  <si>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</si>
  <si>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</si>
  <si>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</si>
  <si>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</si>
  <si>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</si>
  <si>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</si>
  <si>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</si>
  <si>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</si>
  <si>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</si>
  <si>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</si>
  <si>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</si>
  <si>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</si>
  <si>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</si>
  <si>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</si>
  <si>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</si>
  <si>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</si>
  <si>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</si>
  <si>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</si>
  <si>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</si>
  <si>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</si>
  <si>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</si>
  <si>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</si>
  <si>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</si>
  <si>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</si>
  <si>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</si>
  <si>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</si>
  <si>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</si>
  <si>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</si>
  <si>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</si>
  <si>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</si>
  <si>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</si>
  <si>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</si>
  <si>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</si>
  <si>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</si>
  <si>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</si>
  <si>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</si>
  <si>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</si>
  <si>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</si>
  <si>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</si>
  <si>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</si>
  <si>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</si>
  <si>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</si>
  <si>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</si>
  <si>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</si>
  <si>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</si>
  <si>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</si>
  <si>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</si>
  <si>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</si>
  <si>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</si>
  <si>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</si>
  <si>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</si>
  <si>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</si>
  <si>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</si>
  <si>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</si>
  <si>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</si>
  <si>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</si>
  <si>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</si>
  <si>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</si>
  <si>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</si>
  <si>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</si>
  <si>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</si>
  <si>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</si>
  <si>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</si>
  <si>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</si>
  <si>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</si>
  <si>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</si>
  <si>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</si>
  <si>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</si>
  <si>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</si>
  <si>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</si>
  <si>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</si>
  <si>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</si>
  <si>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</si>
  <si>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</si>
  <si>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</si>
  <si>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</si>
  <si>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</si>
  <si>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</si>
  <si>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</si>
  <si>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</si>
  <si>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</si>
  <si>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</si>
  <si>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</si>
  <si>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</si>
  <si>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</si>
  <si>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</si>
  <si>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</si>
  <si>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</si>
  <si>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</si>
  <si>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</si>
  <si>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</si>
  <si>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</si>
  <si>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</si>
  <si>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</si>
  <si>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</si>
  <si>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</si>
  <si>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</si>
  <si>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</si>
  <si>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</si>
  <si>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</si>
  <si>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</si>
  <si>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</si>
  <si>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</si>
  <si>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</si>
  <si>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</si>
  <si>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</si>
  <si>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</si>
  <si>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</si>
  <si>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</si>
  <si>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</si>
  <si>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</si>
  <si>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</si>
  <si>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</si>
  <si>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</si>
  <si>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</si>
  <si>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</si>
  <si>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</si>
  <si>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</si>
  <si>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</si>
  <si>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</si>
  <si>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</si>
  <si>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</si>
  <si>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</si>
  <si>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</si>
  <si>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</si>
  <si>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</si>
  <si>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</si>
  <si>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</si>
  <si>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</si>
  <si>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</si>
  <si>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</si>
  <si>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</si>
  <si>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</si>
  <si>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</si>
  <si>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</si>
  <si>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</si>
  <si>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</si>
  <si>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</si>
  <si>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</si>
  <si>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</si>
  <si>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</si>
  <si>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</si>
  <si>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</si>
  <si>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</si>
  <si>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</si>
  <si>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</si>
  <si>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</si>
  <si>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</si>
  <si>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</si>
  <si>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</si>
  <si>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</si>
  <si>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</si>
  <si>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</si>
  <si>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</si>
  <si>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</si>
  <si>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</si>
  <si>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</si>
  <si>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</si>
  <si>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</si>
  <si>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</si>
  <si>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</si>
  <si>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</si>
  <si>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</si>
  <si>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</si>
  <si>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</si>
  <si>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</si>
  <si>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</si>
  <si>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</si>
  <si>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</si>
  <si>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</si>
  <si>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</si>
  <si>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</si>
  <si>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</si>
  <si>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</si>
  <si>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</si>
  <si>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</si>
  <si>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</si>
  <si>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</si>
  <si>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</si>
  <si>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</si>
  <si>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</si>
  <si>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</si>
  <si>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</si>
  <si>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</si>
  <si>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</si>
  <si>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</si>
  <si>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</si>
  <si>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</si>
  <si>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</si>
  <si>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</si>
  <si>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</si>
  <si>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</si>
  <si>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</si>
  <si>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</si>
  <si>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</si>
  <si>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</si>
  <si>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</si>
  <si>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</si>
  <si>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</si>
  <si>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</si>
  <si>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</si>
  <si>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</si>
  <si>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</si>
  <si>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</si>
  <si>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</si>
  <si>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</si>
  <si>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</si>
  <si>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</si>
  <si>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</si>
  <si>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</si>
  <si>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</si>
  <si>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</si>
  <si>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</si>
  <si>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</si>
  <si>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</si>
  <si>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</si>
  <si>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</si>
  <si>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</si>
  <si>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</si>
  <si>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</si>
  <si>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</si>
  <si>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</si>
  <si>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</si>
  <si>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</si>
  <si>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</si>
  <si>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</si>
  <si>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</si>
  <si>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</si>
  <si>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</si>
  <si>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</si>
  <si>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</si>
  <si>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</si>
  <si>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</si>
  <si>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</si>
  <si>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</si>
  <si>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</si>
  <si>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</si>
  <si>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</si>
  <si>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</si>
  <si>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</si>
  <si>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</si>
  <si>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</si>
  <si>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</si>
  <si>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</si>
  <si>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</si>
  <si>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</si>
  <si>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</si>
  <si>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</si>
  <si>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</si>
  <si>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</si>
  <si>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</si>
  <si>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</si>
  <si>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</si>
  <si>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</si>
  <si>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</si>
  <si>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</si>
  <si>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</si>
  <si>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</si>
  <si>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</si>
  <si>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</si>
  <si>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</si>
  <si>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</si>
  <si>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</si>
  <si>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</si>
  <si>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</si>
  <si>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</si>
  <si>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</si>
  <si>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</si>
  <si>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</si>
  <si>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</si>
  <si>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</si>
  <si>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</si>
  <si>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</si>
  <si>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</si>
  <si>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</si>
  <si>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</si>
  <si>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</si>
  <si>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</si>
  <si>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</si>
  <si>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</si>
  <si>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</si>
  <si>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</si>
  <si>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</si>
  <si>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</si>
  <si>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</si>
  <si>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</si>
  <si>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</si>
  <si>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</si>
  <si>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</si>
  <si>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</si>
  <si>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</si>
  <si>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</si>
  <si>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</si>
  <si>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</si>
  <si>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</si>
  <si>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</si>
  <si>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</si>
  <si>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</si>
  <si>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</si>
  <si>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</si>
  <si>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</si>
  <si>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</si>
  <si>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</si>
  <si>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</si>
  <si>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</si>
  <si>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</si>
  <si>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</si>
  <si>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</si>
  <si>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</si>
  <si>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</si>
  <si>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</si>
  <si>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</si>
  <si>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</si>
  <si>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</si>
  <si>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</si>
  <si>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</si>
  <si>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</si>
  <si>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</si>
  <si>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</si>
  <si>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</si>
  <si>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</si>
  <si>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</si>
  <si>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</si>
  <si>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</si>
  <si>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</si>
  <si>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</si>
  <si>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</si>
  <si>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</si>
  <si>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</si>
  <si>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</si>
  <si>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</si>
  <si>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</si>
  <si>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</si>
  <si>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</si>
  <si>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</si>
  <si>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</si>
  <si>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</si>
  <si>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</si>
  <si>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</si>
  <si>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</si>
  <si>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</si>
  <si>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</si>
  <si>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</si>
  <si>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</si>
  <si>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</si>
  <si>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</si>
  <si>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</si>
  <si>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</si>
  <si>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</si>
  <si>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</si>
  <si>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</si>
  <si>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</si>
  <si>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</si>
  <si>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</si>
  <si>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</si>
  <si>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</si>
  <si>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</si>
  <si>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</si>
  <si>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</si>
  <si>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</si>
  <si>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</si>
  <si>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</si>
  <si>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</si>
  <si>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</si>
  <si>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</si>
  <si>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</si>
  <si>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</si>
  <si>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</si>
  <si>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</si>
  <si>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</si>
  <si>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</si>
  <si>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</si>
  <si>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</si>
  <si>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</si>
  <si>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</si>
  <si>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</si>
  <si>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</si>
  <si>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</si>
  <si>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</si>
  <si>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</si>
  <si>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</si>
  <si>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</si>
  <si>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</si>
  <si>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</si>
  <si>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</si>
  <si>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</si>
  <si>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</si>
  <si>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</si>
  <si>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</si>
  <si>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</si>
  <si>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</si>
  <si>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</si>
  <si>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</si>
  <si>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</si>
  <si>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</si>
  <si>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</si>
  <si>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</si>
  <si>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</si>
  <si>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</si>
  <si>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</si>
  <si>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</si>
  <si>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</si>
  <si>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</si>
  <si>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</si>
  <si>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</si>
  <si>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</si>
  <si>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</si>
  <si>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</si>
  <si>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</si>
  <si>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</si>
  <si>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</si>
  <si>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</si>
  <si>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</si>
  <si>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</si>
  <si>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</si>
  <si>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</si>
  <si>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</si>
  <si>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</si>
  <si>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</si>
  <si>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</si>
  <si>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</si>
  <si>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</si>
  <si>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</si>
  <si>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</si>
  <si>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</si>
  <si>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</si>
  <si>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</si>
  <si>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</si>
  <si>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</si>
  <si>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</si>
  <si>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</si>
  <si>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</si>
  <si>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</si>
  <si>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</si>
  <si>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</si>
  <si>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</si>
  <si>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</si>
  <si>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</si>
  <si>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</si>
  <si>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</si>
  <si>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</si>
  <si>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</si>
  <si>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</si>
  <si>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</si>
  <si>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</si>
  <si>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</si>
  <si>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</si>
  <si>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</si>
  <si>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</si>
  <si>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</si>
  <si>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</si>
  <si>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</si>
  <si>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</si>
  <si>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</si>
  <si>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</si>
  <si>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</si>
  <si>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</si>
  <si>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</si>
  <si>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</si>
  <si>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</si>
  <si>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</si>
  <si>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</si>
  <si>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</si>
  <si>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</si>
  <si>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</si>
  <si>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</si>
  <si>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</si>
  <si>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</si>
  <si>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</si>
  <si>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</si>
  <si>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</si>
  <si>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</si>
  <si>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</si>
  <si>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</si>
  <si>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</si>
  <si>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</si>
  <si>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</si>
  <si>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</si>
  <si>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</si>
  <si>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</si>
  <si>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</si>
  <si>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</si>
  <si>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</si>
  <si>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</si>
  <si>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</si>
  <si>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</si>
  <si>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</si>
  <si>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</si>
  <si>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</si>
  <si>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</si>
  <si>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</si>
  <si>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</si>
  <si>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</si>
  <si>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</si>
  <si>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</si>
  <si>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</si>
  <si>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</si>
  <si>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</si>
  <si>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</si>
  <si>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</si>
  <si>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</si>
  <si>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</si>
  <si>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</si>
  <si>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</si>
  <si>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</si>
  <si>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</si>
  <si>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</si>
  <si>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</si>
  <si>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</si>
  <si>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</si>
  <si>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</si>
  <si>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</si>
  <si>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</si>
  <si>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</si>
  <si>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</si>
  <si>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</si>
  <si>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</si>
  <si>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</si>
  <si>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</si>
  <si>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</si>
  <si>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</si>
  <si>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</si>
  <si>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</si>
  <si>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</si>
  <si>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</si>
  <si>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</si>
  <si>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</si>
  <si>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</si>
  <si>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</si>
  <si>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</si>
  <si>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</si>
  <si>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</si>
  <si>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</si>
  <si>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</si>
  <si>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</si>
  <si>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</si>
  <si>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</si>
  <si>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</si>
  <si>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</si>
  <si>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</si>
  <si>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</si>
  <si>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</si>
  <si>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</si>
  <si>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</si>
  <si>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</si>
  <si>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</si>
  <si>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</si>
  <si>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</si>
  <si>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</si>
  <si>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</si>
  <si>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</si>
  <si>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</si>
  <si>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</si>
  <si>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</si>
  <si>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</si>
  <si>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</si>
  <si>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</si>
  <si>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</si>
  <si>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</si>
  <si>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</si>
  <si>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</si>
  <si>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</si>
  <si>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</si>
  <si>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</si>
  <si>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</si>
  <si>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</si>
  <si>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</si>
  <si>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</si>
  <si>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</si>
  <si>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</si>
  <si>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</si>
  <si>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</si>
  <si>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</si>
  <si>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</si>
  <si>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</si>
  <si>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</si>
  <si>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</si>
  <si>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</si>
  <si>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</si>
  <si>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</si>
  <si>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</si>
  <si>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</si>
  <si>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</si>
  <si>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</si>
  <si>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</si>
  <si>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</si>
  <si>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</si>
  <si>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</si>
  <si>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</si>
  <si>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</si>
  <si>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</si>
  <si>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</si>
  <si>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</si>
  <si>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</si>
  <si>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</si>
  <si>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</si>
  <si>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</si>
  <si>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</si>
  <si>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</si>
  <si>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</si>
  <si>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</si>
  <si>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</si>
  <si>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</si>
  <si>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</si>
  <si>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</si>
  <si>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</si>
  <si>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</si>
  <si>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</si>
  <si>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</si>
  <si>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</si>
  <si>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</si>
  <si>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</si>
  <si>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</si>
  <si>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</si>
  <si>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</si>
  <si>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</si>
  <si>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</si>
  <si>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</si>
  <si>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</si>
  <si>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</si>
  <si>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</si>
  <si>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</si>
  <si>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</si>
  <si>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</si>
  <si>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</si>
  <si>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</si>
  <si>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</si>
  <si>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</si>
  <si>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</si>
  <si>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</si>
  <si>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</si>
  <si>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</si>
  <si>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</si>
  <si>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</si>
  <si>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</si>
  <si>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</si>
  <si>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</si>
  <si>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</si>
  <si>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</si>
  <si>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</si>
  <si>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</si>
  <si>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</si>
  <si>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</si>
  <si>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</si>
  <si>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</si>
  <si>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</si>
  <si>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</si>
  <si>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</si>
  <si>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</si>
  <si>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</si>
  <si>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</si>
  <si>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</si>
  <si>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</si>
  <si>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</si>
  <si>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</si>
  <si>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</si>
  <si>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</si>
  <si>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</si>
  <si>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</si>
  <si>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</si>
  <si>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</si>
  <si>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</si>
  <si>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</si>
  <si>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</si>
  <si>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</si>
  <si>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</si>
  <si>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</si>
  <si>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</si>
  <si>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</si>
  <si>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</si>
  <si>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</si>
  <si>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</si>
  <si>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</si>
  <si>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</si>
  <si>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</si>
  <si>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</si>
  <si>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</si>
  <si>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</si>
  <si>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</si>
  <si>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</si>
  <si>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</si>
  <si>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</si>
  <si>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</si>
  <si>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</si>
  <si>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</si>
  <si>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</si>
  <si>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</si>
  <si>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</si>
  <si>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</si>
  <si>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</si>
  <si>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</si>
  <si>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</si>
  <si>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</si>
  <si>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</si>
  <si>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</si>
  <si>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</si>
  <si>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</si>
  <si>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</si>
  <si>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</si>
  <si>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</si>
  <si>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</si>
  <si>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</si>
  <si>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</si>
  <si>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</si>
  <si>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</si>
  <si>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</si>
  <si>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</si>
  <si>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</si>
  <si>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</si>
  <si>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</si>
  <si>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</si>
  <si>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</si>
  <si>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</si>
  <si>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</si>
  <si>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</si>
  <si>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</si>
  <si>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</si>
  <si>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</si>
  <si>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</si>
  <si>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</si>
  <si>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</si>
  <si>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</si>
  <si>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</si>
  <si>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</si>
  <si>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</si>
  <si>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</si>
  <si>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</si>
  <si>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</si>
  <si>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</si>
  <si>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</si>
  <si>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</si>
  <si>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</si>
  <si>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</si>
  <si>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</si>
  <si>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</si>
  <si>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</si>
  <si>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</si>
  <si>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</si>
  <si>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</si>
  <si>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</si>
  <si>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</si>
  <si>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</si>
  <si>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</si>
  <si>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</si>
  <si>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</si>
  <si>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</si>
  <si>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</si>
  <si>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</si>
  <si>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</si>
  <si>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</si>
  <si>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</si>
  <si>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</si>
  <si>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</si>
  <si>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</si>
  <si>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</si>
  <si>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</si>
  <si>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</si>
  <si>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</si>
  <si>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</si>
  <si>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</si>
  <si>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</si>
  <si>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</si>
  <si>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</si>
  <si>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</si>
  <si>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</si>
  <si>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</si>
  <si>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</si>
  <si>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</si>
  <si>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</si>
  <si>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</si>
  <si>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</si>
  <si>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</si>
  <si>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</si>
  <si>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</si>
  <si>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</si>
  <si>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</si>
  <si>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</si>
  <si>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</si>
  <si>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</si>
  <si>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</si>
  <si>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</si>
  <si>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</si>
  <si>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</si>
  <si>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</si>
  <si>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</si>
  <si>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</si>
  <si>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</si>
  <si>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</si>
  <si>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</si>
  <si>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</si>
  <si>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</si>
  <si>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</si>
  <si>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</si>
  <si>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</si>
  <si>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</si>
  <si>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</si>
  <si>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</si>
  <si>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</si>
  <si>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</si>
  <si>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</si>
  <si>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</si>
  <si>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</si>
  <si>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</si>
  <si>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</si>
  <si>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</si>
  <si>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</si>
  <si>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</si>
  <si>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</si>
  <si>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</si>
  <si>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</si>
  <si>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</si>
  <si>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</si>
  <si>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</si>
  <si>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</si>
  <si>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</si>
  <si>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</si>
  <si>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</si>
  <si>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</si>
  <si>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</si>
  <si>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</si>
  <si>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</si>
  <si>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</si>
  <si>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</si>
  <si>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</si>
  <si>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</si>
  <si>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</si>
  <si>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</si>
  <si>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</si>
  <si>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</si>
  <si>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</si>
  <si>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</si>
  <si>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</si>
  <si>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</si>
  <si>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</si>
  <si>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</si>
  <si>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</si>
  <si>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</si>
  <si>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</si>
  <si>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</si>
  <si>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</si>
  <si>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</si>
  <si>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</si>
  <si>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</si>
  <si>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</si>
  <si>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</si>
  <si>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</si>
  <si>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</si>
  <si>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</si>
  <si>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</si>
  <si>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</si>
  <si>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</si>
  <si>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</si>
  <si>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</si>
  <si>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</si>
  <si>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</si>
  <si>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</si>
  <si>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</si>
  <si>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</si>
  <si>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</si>
  <si>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</si>
  <si>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</si>
  <si>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</si>
  <si>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</si>
  <si>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</si>
  <si>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</si>
  <si>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</si>
  <si>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</si>
  <si>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</si>
  <si>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</si>
  <si>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</si>
  <si>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</si>
  <si>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</si>
  <si>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</si>
  <si>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</si>
  <si>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</si>
  <si>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</si>
  <si>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</si>
  <si>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</si>
  <si>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</si>
  <si>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</si>
  <si>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</si>
  <si>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</si>
  <si>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</si>
  <si>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</si>
  <si>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</si>
  <si>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</si>
  <si>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</si>
  <si>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</si>
  <si>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</si>
  <si>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</si>
  <si>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</si>
  <si>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</si>
  <si>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</si>
  <si>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</si>
  <si>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</si>
  <si>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</si>
  <si>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</si>
  <si>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</si>
  <si>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</si>
  <si>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</si>
  <si>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</si>
  <si>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</si>
  <si>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</si>
  <si>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</si>
  <si>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</si>
  <si>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</si>
  <si>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</si>
  <si>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</si>
  <si>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</si>
  <si>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</si>
  <si>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</si>
  <si>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</si>
  <si>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</si>
  <si>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</si>
  <si>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</si>
  <si>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</si>
  <si>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</si>
  <si>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</si>
  <si>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</si>
  <si>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</si>
  <si>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</si>
  <si>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</si>
  <si>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</si>
  <si>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</si>
  <si>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</si>
  <si>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</si>
  <si>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</si>
  <si>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</si>
  <si>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</si>
  <si>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</si>
  <si>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</si>
  <si>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</si>
  <si>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</si>
  <si>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</si>
  <si>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</si>
  <si>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</si>
  <si>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</si>
  <si>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</si>
  <si>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</si>
  <si>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</si>
  <si>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</si>
  <si>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</si>
  <si>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</si>
  <si>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</si>
  <si>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</si>
  <si>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</si>
  <si>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</si>
  <si>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</si>
  <si>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</si>
  <si>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</si>
  <si>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</si>
  <si>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</si>
  <si>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</si>
  <si>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</si>
  <si>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</si>
  <si>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</si>
  <si>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</si>
  <si>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</si>
  <si>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</si>
  <si>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</si>
  <si>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</si>
  <si>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</si>
  <si>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</si>
  <si>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</si>
  <si>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</si>
  <si>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</si>
  <si>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</si>
  <si>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</si>
  <si>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</si>
  <si>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</si>
  <si>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</si>
  <si>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</si>
  <si>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</si>
  <si>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</si>
  <si>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</si>
  <si>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</si>
  <si>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</si>
  <si>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</si>
  <si>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</si>
  <si>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</si>
  <si>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</si>
  <si>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</si>
  <si>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</si>
  <si>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</si>
  <si>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</si>
  <si>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</si>
  <si>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</si>
  <si>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</si>
  <si>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</si>
  <si>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</si>
  <si>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</si>
  <si>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</si>
  <si>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</si>
  <si>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</si>
  <si>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</si>
  <si>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</si>
  <si>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</si>
  <si>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</si>
  <si>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</si>
  <si>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</si>
  <si>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</si>
  <si>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</si>
  <si>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</si>
  <si>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</si>
  <si>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</si>
  <si>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</si>
  <si>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</si>
  <si>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</si>
  <si>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</si>
  <si>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</si>
  <si>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</si>
  <si>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</si>
  <si>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</si>
  <si>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</si>
  <si>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</si>
  <si>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</si>
  <si>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</si>
  <si>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</si>
  <si>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</si>
  <si>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</si>
  <si>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</si>
  <si>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</si>
  <si>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</si>
  <si>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</si>
  <si>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</si>
  <si>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</si>
  <si>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</si>
  <si>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</si>
  <si>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</si>
  <si>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</si>
  <si>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</si>
  <si>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</si>
  <si>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</si>
  <si>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</si>
  <si>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</si>
  <si>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</si>
  <si>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</si>
  <si>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</si>
  <si>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</si>
  <si>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</si>
  <si>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</si>
  <si>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</si>
  <si>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</si>
  <si>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</si>
  <si>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</si>
  <si>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</si>
  <si>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</si>
  <si>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</si>
  <si>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</si>
  <si>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</si>
  <si>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</si>
  <si>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</si>
  <si>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</si>
  <si>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</si>
  <si>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</si>
  <si>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</si>
  <si>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</si>
  <si>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</si>
  <si>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</si>
  <si>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</si>
  <si>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</si>
  <si>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</si>
  <si>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</si>
  <si>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</si>
  <si>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</si>
  <si>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</si>
  <si>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</si>
  <si>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</si>
  <si>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</si>
  <si>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</si>
  <si>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</si>
  <si>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</si>
  <si>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</si>
  <si>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</si>
  <si>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</si>
  <si>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</si>
  <si>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</si>
  <si>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</si>
  <si>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</si>
  <si>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</si>
  <si>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</si>
  <si>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</si>
  <si>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</si>
  <si>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</si>
  <si>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</si>
  <si>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</si>
  <si>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</si>
  <si>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</si>
  <si>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</si>
  <si>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</si>
  <si>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</si>
  <si>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</si>
  <si>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</si>
  <si>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</si>
  <si>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</si>
  <si>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</si>
  <si>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</si>
  <si>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</si>
  <si>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</si>
  <si>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</si>
  <si>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</si>
  <si>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</si>
  <si>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</si>
  <si>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</si>
  <si>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</si>
  <si>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</si>
  <si>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</si>
  <si>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</si>
  <si>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</si>
  <si>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</si>
  <si>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</si>
  <si>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</si>
  <si>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</si>
  <si>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</si>
  <si>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</si>
  <si>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</si>
  <si>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</si>
  <si>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</si>
  <si>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</si>
  <si>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</si>
  <si>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</si>
  <si>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</si>
  <si>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</si>
  <si>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</si>
  <si>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</si>
  <si>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</si>
  <si>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</si>
  <si>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</si>
  <si>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</si>
  <si>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</si>
  <si>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</si>
  <si>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</si>
  <si>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</si>
  <si>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</si>
  <si>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</si>
  <si>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</si>
  <si>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</si>
  <si>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</si>
  <si>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</si>
  <si>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</si>
  <si>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</si>
  <si>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</si>
  <si>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</si>
  <si>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</si>
  <si>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</si>
  <si>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</si>
  <si>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</si>
  <si>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</si>
  <si>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</si>
  <si>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</si>
  <si>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</si>
  <si>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</si>
  <si>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</si>
  <si>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</si>
  <si>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</si>
  <si>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</si>
  <si>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</si>
  <si>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</si>
  <si>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</si>
  <si>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</si>
  <si>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</si>
  <si>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</si>
  <si>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</si>
  <si>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</si>
  <si>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</si>
  <si>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</si>
  <si>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</si>
  <si>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</si>
  <si>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</si>
  <si>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</si>
  <si>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</si>
  <si>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</si>
  <si>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</si>
  <si>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</si>
  <si>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</si>
  <si>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</si>
  <si>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</si>
  <si>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</si>
  <si>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</si>
  <si>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</si>
  <si>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</si>
  <si>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</si>
  <si>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</si>
  <si>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</si>
  <si>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</si>
  <si>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</si>
  <si>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</si>
  <si>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</si>
  <si>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</si>
  <si>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</si>
  <si>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</si>
  <si>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</si>
  <si>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</si>
  <si>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</si>
  <si>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</si>
  <si>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</si>
  <si>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</si>
  <si>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</si>
  <si>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</si>
  <si>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</si>
  <si>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</si>
  <si>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</si>
  <si>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</si>
  <si>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</si>
  <si>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</si>
  <si>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</si>
  <si>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</si>
  <si>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</si>
  <si>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</si>
  <si>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</si>
  <si>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</si>
  <si>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</si>
  <si>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</si>
  <si>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</si>
  <si>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</si>
  <si>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</si>
  <si>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</si>
  <si>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</si>
  <si>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</si>
  <si>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</si>
  <si>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</si>
  <si>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</si>
  <si>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</si>
  <si>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</si>
  <si>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</si>
  <si>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</si>
  <si>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</si>
  <si>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</si>
  <si>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</si>
  <si>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</si>
  <si>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</si>
  <si>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</si>
  <si>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</si>
  <si>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</si>
  <si>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</si>
  <si>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</si>
  <si>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</si>
  <si>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</si>
  <si>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</si>
  <si>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</si>
  <si>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</si>
  <si>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</si>
  <si>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</si>
  <si>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</si>
  <si>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</si>
  <si>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</si>
  <si>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</si>
  <si>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</si>
  <si>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</si>
  <si>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</si>
  <si>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</si>
  <si>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</si>
  <si>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</si>
  <si>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</si>
  <si>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</si>
  <si>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</si>
  <si>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</si>
  <si>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</si>
  <si>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</si>
  <si>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</si>
  <si>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</si>
  <si>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</si>
  <si>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</si>
  <si>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</si>
  <si>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</si>
  <si>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</si>
  <si>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</si>
  <si>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</si>
  <si>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</si>
  <si>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</si>
  <si>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</si>
  <si>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</si>
  <si>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</si>
  <si>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</si>
  <si>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</si>
  <si>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</si>
  <si>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</si>
  <si>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</si>
  <si>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</si>
  <si>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</si>
  <si>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</si>
  <si>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</si>
  <si>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</si>
  <si>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</si>
  <si>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</si>
  <si>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</si>
  <si>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</si>
  <si>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</si>
  <si>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</si>
  <si>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</si>
  <si>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</si>
  <si>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</si>
  <si>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</si>
  <si>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</si>
  <si>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</si>
  <si>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</si>
  <si>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</si>
  <si>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</si>
  <si>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</si>
  <si>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</si>
  <si>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</si>
  <si>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</si>
  <si>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</si>
  <si>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</si>
  <si>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</si>
  <si>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</si>
  <si>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</si>
  <si>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</si>
  <si>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</si>
  <si>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</si>
  <si>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</si>
  <si>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</si>
  <si>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</si>
  <si>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</si>
  <si>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</si>
  <si>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</si>
  <si>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</si>
  <si>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</si>
  <si>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</si>
  <si>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</si>
  <si>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</si>
  <si>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</si>
  <si>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</si>
  <si>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</si>
  <si>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</si>
  <si>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</si>
  <si>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</si>
  <si>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</si>
  <si>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</si>
  <si>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</si>
  <si>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</si>
  <si>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</si>
  <si>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</si>
  <si>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</si>
  <si>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</si>
  <si>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</si>
  <si>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</si>
  <si>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</si>
  <si>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</si>
  <si>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</si>
  <si>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</si>
  <si>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</si>
  <si>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</si>
  <si>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</si>
  <si>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</si>
  <si>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</si>
  <si>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</si>
  <si>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</si>
  <si>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</si>
  <si>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</si>
  <si>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</si>
  <si>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</si>
  <si>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</si>
  <si>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</si>
  <si>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</si>
  <si>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</si>
  <si>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</si>
  <si>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</si>
  <si>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</si>
  <si>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</si>
  <si>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</si>
  <si>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</si>
  <si>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</si>
  <si>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</si>
  <si>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</si>
  <si>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</si>
  <si>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</si>
  <si>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</si>
  <si>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</si>
  <si>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</si>
  <si>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</si>
  <si>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</si>
  <si>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</si>
  <si>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</si>
  <si>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</si>
  <si>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</si>
  <si>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</si>
  <si>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</si>
  <si>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</si>
  <si>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</si>
  <si>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</si>
  <si>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</si>
  <si>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</si>
  <si>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</si>
  <si>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</si>
  <si>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</si>
  <si>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</si>
  <si>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</si>
  <si>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</si>
  <si>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</si>
  <si>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</si>
  <si>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</si>
  <si>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</si>
  <si>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</si>
  <si>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</si>
  <si>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</si>
  <si>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</si>
  <si>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</si>
  <si>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</si>
  <si>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</si>
  <si>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</si>
  <si>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</si>
  <si>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</si>
  <si>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</si>
  <si>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</si>
  <si>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</si>
  <si>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</si>
  <si>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</si>
  <si>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</si>
  <si>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</si>
  <si>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</si>
  <si>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</si>
  <si>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</si>
  <si>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</si>
  <si>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</si>
  <si>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</si>
  <si>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</si>
  <si>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</si>
  <si>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</si>
  <si>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</si>
  <si>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</si>
  <si>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</si>
  <si>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</si>
  <si>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</si>
  <si>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</si>
  <si>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</si>
  <si>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</si>
  <si>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</si>
  <si>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</si>
  <si>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</si>
  <si>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</si>
  <si>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</si>
  <si>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</si>
  <si>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</si>
  <si>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</si>
  <si>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</si>
  <si>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</si>
  <si>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</si>
  <si>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</si>
  <si>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</si>
  <si>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</si>
  <si>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</si>
  <si>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</si>
  <si>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</si>
  <si>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</si>
  <si>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</si>
  <si>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</si>
  <si>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</si>
  <si>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</si>
  <si>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</si>
  <si>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</si>
  <si>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</si>
  <si>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</si>
  <si>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</si>
  <si>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</si>
  <si>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</si>
  <si>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</si>
  <si>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</si>
  <si>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</si>
  <si>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</si>
  <si>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</si>
  <si>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</si>
  <si>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</si>
  <si>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</si>
  <si>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</si>
  <si>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</si>
  <si>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</si>
  <si>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</si>
  <si>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</si>
  <si>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</si>
  <si>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</si>
  <si>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</si>
  <si>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</si>
  <si>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</si>
  <si>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</si>
  <si>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</si>
  <si>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</si>
  <si>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</si>
  <si>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</si>
  <si>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</si>
  <si>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</si>
  <si>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</si>
  <si>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</si>
  <si>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</si>
  <si>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</si>
  <si>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</si>
  <si>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</si>
  <si>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</si>
  <si>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</si>
  <si>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</si>
  <si>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</si>
  <si>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</si>
  <si>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</si>
  <si>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</si>
  <si>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</si>
  <si>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</si>
  <si>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</si>
  <si>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</si>
  <si>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</si>
  <si>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</si>
  <si>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</si>
  <si>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</si>
  <si>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</si>
  <si>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</si>
  <si>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</si>
  <si>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</si>
  <si>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</si>
  <si>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</si>
  <si>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</si>
  <si>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</si>
  <si>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</si>
  <si>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</si>
  <si>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</si>
  <si>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</si>
  <si>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</si>
  <si>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</si>
  <si>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</si>
  <si>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</si>
  <si>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</si>
  <si>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</si>
  <si>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</si>
  <si>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</si>
  <si>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</si>
  <si>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</si>
  <si>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</si>
  <si>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</si>
  <si>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</si>
  <si>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</si>
  <si>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</si>
  <si>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</si>
  <si>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</si>
  <si>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</si>
  <si>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</si>
  <si>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</si>
  <si>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</si>
  <si>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</si>
  <si>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</si>
  <si>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</si>
  <si>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</si>
  <si>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</si>
  <si>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</si>
  <si>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</si>
  <si>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</si>
  <si>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</si>
  <si>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</si>
  <si>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</si>
  <si>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</si>
  <si>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</si>
  <si>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</si>
  <si>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</si>
  <si>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</si>
  <si>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</si>
  <si>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</si>
  <si>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</si>
  <si>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</si>
  <si>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</si>
  <si>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</si>
  <si>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</si>
  <si>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</si>
  <si>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</si>
  <si>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</si>
  <si>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</si>
  <si>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</si>
  <si>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</si>
  <si>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</si>
  <si>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</si>
  <si>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</si>
  <si>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</si>
  <si>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</si>
  <si>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</si>
  <si>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</si>
  <si>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</si>
  <si>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</si>
  <si>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</si>
  <si>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</si>
  <si>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</si>
  <si>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</si>
  <si>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</si>
  <si>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</si>
  <si>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</si>
  <si>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</si>
  <si>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</si>
  <si>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</si>
  <si>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</si>
  <si>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</si>
  <si>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</si>
  <si>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</si>
  <si>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</si>
  <si>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</si>
  <si>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</si>
  <si>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</si>
  <si>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</si>
  <si>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</si>
  <si>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</si>
  <si>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</si>
  <si>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</si>
  <si>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</si>
  <si>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</si>
  <si>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</si>
  <si>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</si>
  <si>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</si>
  <si>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</si>
  <si>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</si>
  <si>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</si>
  <si>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</si>
  <si>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</si>
  <si>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</si>
  <si>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</si>
  <si>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</si>
  <si>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</si>
  <si>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</si>
  <si>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</si>
  <si>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</si>
  <si>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</si>
  <si>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</si>
  <si>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</si>
  <si>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</si>
  <si>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</si>
  <si>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</si>
  <si>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</si>
  <si>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</si>
  <si>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</si>
  <si>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</si>
  <si>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</si>
  <si>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</si>
  <si>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</si>
  <si>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</si>
  <si>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</si>
  <si>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</si>
  <si>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</si>
  <si>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</si>
  <si>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</si>
  <si>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</si>
  <si>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</si>
  <si>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</si>
  <si>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</si>
  <si>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</si>
  <si>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</si>
  <si>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</si>
  <si>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</si>
  <si>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</si>
  <si>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</si>
  <si>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</si>
  <si>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</si>
  <si>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</si>
  <si>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</si>
  <si>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</si>
  <si>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</si>
  <si>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</si>
  <si>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</si>
  <si>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</si>
  <si>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</si>
  <si>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</si>
  <si>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</si>
  <si>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</si>
  <si>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</si>
  <si>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</si>
  <si>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</si>
  <si>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</si>
  <si>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</si>
  <si>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</si>
  <si>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</si>
  <si>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</si>
  <si>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</si>
  <si>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</si>
  <si>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</si>
  <si>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</si>
  <si>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</si>
  <si>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</si>
  <si>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</si>
  <si>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</si>
  <si>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</si>
  <si>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</si>
  <si>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</si>
  <si>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</si>
  <si>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</si>
  <si>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</si>
  <si>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</si>
  <si>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</si>
  <si>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</si>
  <si>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</si>
  <si>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</si>
  <si>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</si>
  <si>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</si>
  <si>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</si>
  <si>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</si>
  <si>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</si>
  <si>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</si>
  <si>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</si>
  <si>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</si>
  <si>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</si>
  <si>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</si>
  <si>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</si>
  <si>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</si>
  <si>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</si>
  <si>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</si>
  <si>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</si>
  <si>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</si>
  <si>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</si>
  <si>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</si>
  <si>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</si>
  <si>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</si>
  <si>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</si>
  <si>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</si>
  <si>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</si>
  <si>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</si>
  <si>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</si>
  <si>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</si>
  <si>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</si>
  <si>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</si>
  <si>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</si>
  <si>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</si>
  <si>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</si>
  <si>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</si>
  <si>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</si>
  <si>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</si>
  <si>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</si>
  <si>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</si>
  <si>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</si>
  <si>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</si>
  <si>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</si>
  <si>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</si>
  <si>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</si>
  <si>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</si>
  <si>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</si>
  <si>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</si>
  <si>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</si>
  <si>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</si>
  <si>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</si>
  <si>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</si>
  <si>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</si>
  <si>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</si>
  <si>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</si>
  <si>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</si>
  <si>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</si>
  <si>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</si>
  <si>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</si>
  <si>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</si>
  <si>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</si>
  <si>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</si>
  <si>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</si>
  <si>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</si>
  <si>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</si>
  <si>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</si>
  <si>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</si>
  <si>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</si>
  <si>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</si>
  <si>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</si>
  <si>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</si>
  <si>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</si>
  <si>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</si>
  <si>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</si>
  <si>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</si>
  <si>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</si>
  <si>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</si>
  <si>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</si>
  <si>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</si>
  <si>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</si>
  <si>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</si>
  <si>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</si>
  <si>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</si>
  <si>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</si>
  <si>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</si>
  <si>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</si>
  <si>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</si>
  <si>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</si>
  <si>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</si>
  <si>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</si>
  <si>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</si>
  <si>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</si>
  <si>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</si>
  <si>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</si>
  <si>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</si>
  <si>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</si>
  <si>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</si>
  <si>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</si>
  <si>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</si>
  <si>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</si>
  <si>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</si>
  <si>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</si>
  <si>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</si>
  <si>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</si>
  <si>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</si>
  <si>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</si>
  <si>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</si>
  <si>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</si>
  <si>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</si>
  <si>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</si>
  <si>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</si>
  <si>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</si>
  <si>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</si>
  <si>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</si>
  <si>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</si>
  <si>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</si>
  <si>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</si>
  <si>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</si>
  <si>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</si>
  <si>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</si>
  <si>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</si>
  <si>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</si>
  <si>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</si>
  <si>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</si>
  <si>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</si>
  <si>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</si>
  <si>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</si>
  <si>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</si>
  <si>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</si>
  <si>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</si>
  <si>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</si>
  <si>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</si>
  <si>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</si>
  <si>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</si>
  <si>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</si>
  <si>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</si>
  <si>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</si>
  <si>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</si>
  <si>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</si>
  <si>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</si>
  <si>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</si>
  <si>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</si>
  <si>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</si>
  <si>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</si>
  <si>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</si>
  <si>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</si>
  <si>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</si>
  <si>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</si>
  <si>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</si>
  <si>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</si>
  <si>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</si>
  <si>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</si>
  <si>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</si>
  <si>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</si>
  <si>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</si>
  <si>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</si>
  <si>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</si>
  <si>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</si>
  <si>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</si>
  <si>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</si>
  <si>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</si>
  <si>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</si>
  <si>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</si>
  <si>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</si>
  <si>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</si>
  <si>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</si>
  <si>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</si>
  <si>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</si>
  <si>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</si>
  <si>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</si>
  <si>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</si>
  <si>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</si>
  <si>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</si>
  <si>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</si>
  <si>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</si>
  <si>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</si>
  <si>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</si>
  <si>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</si>
  <si>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</si>
  <si>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</si>
  <si>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</si>
  <si>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</si>
  <si>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</si>
  <si>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</si>
  <si>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</si>
  <si>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</si>
  <si>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</si>
  <si>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</si>
  <si>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</si>
  <si>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</si>
  <si>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</si>
  <si>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</si>
  <si>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</si>
  <si>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</si>
  <si>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</si>
  <si>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</si>
  <si>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</si>
  <si>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</si>
  <si>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</si>
  <si>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</si>
  <si>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</si>
  <si>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</si>
  <si>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</si>
  <si>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</si>
  <si>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</si>
  <si>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</si>
  <si>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</si>
  <si>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</si>
  <si>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</si>
  <si>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</si>
  <si>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</si>
  <si>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</si>
  <si>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</si>
  <si>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</si>
  <si>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</si>
  <si>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</si>
  <si>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</si>
  <si>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</si>
  <si>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</si>
  <si>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</si>
  <si>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</si>
  <si>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</si>
  <si>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</si>
  <si>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</si>
  <si>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</si>
  <si>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</si>
  <si>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</si>
  <si>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</si>
  <si>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</si>
  <si>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</si>
  <si>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</si>
  <si>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</si>
  <si>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</si>
  <si>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</si>
  <si>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</si>
  <si>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</si>
  <si>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</si>
  <si>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</si>
  <si>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</si>
  <si>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</si>
  <si>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</si>
  <si>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</si>
  <si>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</si>
  <si>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</si>
  <si>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</si>
  <si>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</si>
  <si>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</si>
  <si>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</si>
  <si>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</si>
  <si>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</si>
  <si>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</si>
  <si>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</si>
  <si>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</si>
  <si>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</si>
  <si>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</si>
  <si>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</si>
  <si>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</si>
  <si>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</si>
  <si>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</si>
  <si>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</si>
  <si>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</si>
  <si>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</si>
  <si>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</si>
  <si>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</si>
  <si>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</si>
  <si>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</si>
  <si>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</si>
  <si>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</si>
  <si>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</si>
  <si>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</si>
  <si>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</si>
  <si>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</si>
  <si>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</si>
  <si>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</si>
  <si>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</si>
  <si>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</si>
  <si>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</si>
  <si>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</si>
  <si>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</si>
  <si>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</si>
  <si>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</si>
  <si>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</si>
  <si>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</si>
  <si>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</si>
  <si>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</si>
  <si>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</si>
  <si>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</si>
  <si>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</si>
  <si>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</si>
  <si>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</si>
  <si>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</si>
  <si>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</si>
  <si>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</si>
  <si>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</si>
  <si>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</si>
  <si>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</si>
  <si>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</si>
  <si>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</si>
  <si>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</si>
  <si>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</si>
  <si>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</si>
  <si>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</si>
  <si>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</si>
  <si>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</si>
  <si>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</si>
  <si>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</si>
  <si>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</si>
  <si>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</si>
  <si>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</si>
  <si>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</si>
  <si>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</si>
  <si>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</si>
  <si>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</si>
  <si>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</si>
  <si>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</si>
  <si>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</si>
  <si>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</si>
  <si>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</si>
  <si>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</si>
  <si>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</si>
  <si>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</si>
  <si>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</si>
  <si>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</si>
  <si>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</si>
  <si>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</si>
  <si>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</si>
  <si>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</si>
  <si>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</si>
  <si>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</si>
  <si>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</si>
  <si>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</si>
  <si>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</si>
  <si>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</si>
  <si>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</si>
  <si>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</si>
  <si>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</si>
  <si>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</si>
  <si>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</si>
  <si>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</si>
  <si>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</si>
  <si>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</si>
  <si>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</si>
  <si>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</si>
  <si>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</si>
  <si>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</si>
  <si>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</si>
  <si>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</si>
  <si>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</si>
  <si>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</si>
  <si>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</si>
  <si>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</si>
  <si>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</si>
  <si>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</si>
  <si>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</si>
  <si>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</si>
  <si>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</si>
  <si>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</si>
  <si>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</si>
  <si>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</si>
  <si>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</si>
  <si>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</si>
  <si>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</si>
  <si>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</si>
  <si>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</si>
  <si>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</si>
  <si>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</si>
  <si>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</si>
  <si>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</si>
  <si>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</si>
  <si>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</si>
  <si>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</si>
  <si>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</si>
  <si>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</si>
  <si>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</si>
  <si>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</si>
  <si>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</si>
  <si>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</si>
  <si>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</si>
  <si>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</si>
  <si>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</si>
  <si>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</si>
  <si>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</si>
  <si>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</si>
  <si>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</si>
  <si>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</si>
  <si>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</si>
  <si>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</si>
  <si>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</si>
  <si>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</si>
  <si>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</si>
  <si>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</si>
  <si>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</si>
  <si>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</si>
  <si>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</si>
  <si>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</si>
  <si>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</si>
  <si>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</si>
  <si>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</si>
  <si>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</si>
  <si>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</si>
  <si>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</si>
  <si>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</si>
  <si>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</si>
  <si>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</si>
  <si>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</si>
  <si>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</si>
  <si>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</si>
  <si>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</si>
  <si>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</si>
  <si>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</si>
  <si>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</si>
  <si>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</si>
  <si>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</si>
  <si>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</si>
  <si>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</si>
  <si>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</si>
  <si>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</si>
  <si>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</si>
  <si>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</si>
  <si>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</si>
  <si>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</si>
  <si>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</si>
  <si>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</si>
  <si>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</si>
  <si>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</si>
  <si>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</si>
  <si>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</si>
  <si>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</si>
  <si>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</si>
  <si>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</si>
  <si>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</si>
  <si>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</si>
  <si>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</si>
  <si>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</si>
  <si>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</si>
  <si>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</si>
  <si>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</si>
  <si>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</si>
  <si>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</si>
  <si>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</si>
  <si>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</si>
  <si>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</si>
  <si>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</si>
  <si>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</si>
  <si>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</si>
  <si>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</si>
  <si>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</si>
  <si>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</si>
  <si>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</si>
  <si>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</si>
  <si>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</si>
  <si>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</si>
  <si>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</si>
  <si>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</si>
  <si>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</si>
  <si>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</si>
  <si>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</si>
  <si>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</si>
  <si>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</si>
  <si>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</si>
  <si>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</si>
  <si>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</si>
  <si>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</si>
  <si>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</si>
  <si>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</si>
  <si>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</si>
  <si>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</si>
  <si>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</si>
  <si>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</si>
  <si>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</si>
  <si>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</si>
  <si>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</si>
  <si>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</si>
  <si>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</si>
  <si>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</si>
  <si>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</si>
  <si>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</si>
  <si>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</si>
  <si>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</si>
  <si>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</si>
  <si>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</si>
  <si>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</si>
  <si>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</si>
  <si>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</si>
  <si>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</si>
  <si>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</si>
  <si>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</si>
  <si>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</si>
  <si>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</si>
  <si>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</si>
  <si>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</si>
  <si>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</si>
  <si>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</si>
  <si>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</si>
  <si>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</si>
  <si>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</si>
  <si>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</si>
  <si>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</si>
  <si>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</si>
  <si>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</si>
  <si>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</si>
  <si>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</si>
  <si>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</si>
  <si>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</si>
  <si>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</si>
  <si>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</si>
  <si>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</si>
  <si>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</si>
  <si>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</si>
  <si>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</si>
  <si>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</si>
  <si>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</si>
  <si>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</si>
  <si>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</si>
  <si>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</si>
  <si>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</si>
  <si>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</si>
  <si>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</si>
  <si>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</si>
  <si>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</si>
  <si>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</si>
  <si>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</si>
  <si>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</si>
  <si>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</si>
  <si>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</si>
  <si>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</si>
  <si>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</si>
  <si>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</si>
  <si>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</si>
  <si>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</si>
  <si>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</si>
  <si>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</si>
  <si>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</si>
  <si>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</si>
  <si>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</si>
  <si>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</si>
  <si>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</si>
  <si>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</si>
  <si>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</si>
  <si>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</si>
  <si>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</si>
  <si>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</si>
  <si>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</si>
  <si>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</si>
  <si>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</si>
  <si>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</si>
  <si>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</si>
  <si>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</si>
  <si>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</si>
  <si>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</si>
  <si>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</si>
  <si>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</si>
  <si>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</si>
  <si>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</si>
  <si>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</si>
  <si>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</si>
  <si>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</si>
  <si>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</si>
  <si>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</si>
  <si>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</si>
  <si>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</si>
  <si>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</si>
  <si>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</si>
  <si>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</si>
  <si>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</si>
  <si>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</si>
  <si>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</si>
  <si>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</si>
  <si>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</si>
  <si>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</si>
  <si>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</si>
  <si>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</si>
  <si>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</si>
  <si>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</si>
  <si>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</si>
  <si>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</si>
  <si>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</si>
  <si>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</si>
  <si>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</si>
  <si>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</si>
  <si>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</si>
  <si>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</si>
  <si>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</si>
  <si>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</si>
  <si>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</si>
  <si>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</si>
  <si>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</si>
  <si>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</si>
  <si>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</si>
  <si>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</si>
  <si>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</si>
  <si>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</si>
  <si>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</si>
  <si>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</si>
  <si>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</si>
  <si>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</si>
  <si>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</si>
  <si>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</si>
  <si>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</si>
  <si>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</si>
  <si>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</si>
  <si>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</si>
  <si>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</si>
  <si>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</si>
  <si>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</si>
  <si>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</si>
  <si>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</si>
  <si>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</si>
  <si>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</si>
  <si>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</si>
  <si>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</si>
  <si>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</si>
  <si>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</si>
  <si>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</si>
  <si>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</si>
  <si>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</si>
  <si>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</si>
  <si>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</si>
  <si>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</si>
  <si>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</si>
  <si>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</si>
  <si>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</si>
  <si>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</si>
  <si>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</si>
  <si>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</si>
  <si>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</si>
  <si>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</si>
  <si>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</si>
  <si>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</si>
  <si>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</si>
  <si>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</si>
  <si>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</si>
  <si>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</si>
  <si>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</si>
  <si>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</si>
  <si>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</si>
  <si>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</si>
  <si>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</si>
  <si>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</si>
  <si>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</si>
  <si>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</si>
  <si>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</si>
  <si>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</si>
  <si>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</si>
  <si>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</si>
  <si>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</si>
  <si>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</si>
  <si>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</si>
  <si>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</si>
  <si>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</si>
  <si>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</si>
  <si>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</si>
  <si>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</si>
  <si>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</si>
  <si>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</si>
  <si>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</si>
  <si>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</si>
  <si>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</si>
  <si>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</si>
  <si>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</si>
  <si>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</si>
  <si>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</si>
  <si>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</si>
  <si>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</si>
  <si>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</si>
  <si>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</si>
  <si>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</si>
  <si>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</si>
  <si>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</si>
  <si>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</si>
  <si>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</si>
  <si>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</si>
  <si>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</si>
  <si>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</si>
  <si>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</si>
  <si>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</si>
  <si>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</si>
  <si>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</si>
  <si>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</si>
  <si>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</si>
  <si>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</si>
  <si>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</si>
  <si>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</si>
  <si>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</si>
  <si>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</si>
  <si>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</si>
  <si>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</si>
  <si>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</si>
  <si>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</si>
  <si>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</si>
  <si>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</si>
  <si>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</si>
  <si>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</si>
  <si>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</si>
  <si>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</si>
  <si>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</si>
  <si>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</si>
  <si>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</si>
  <si>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</si>
  <si>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</si>
  <si>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</si>
  <si>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</si>
  <si>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</si>
  <si>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</si>
  <si>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</si>
  <si>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</si>
  <si>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</si>
  <si>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</si>
  <si>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</si>
  <si>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</si>
  <si>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</si>
  <si>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</si>
  <si>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</si>
  <si>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</si>
  <si>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</si>
  <si>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</si>
  <si>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</si>
  <si>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</si>
  <si>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</si>
  <si>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</si>
  <si>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</si>
  <si>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</si>
  <si>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</si>
  <si>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</si>
  <si>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</si>
  <si>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</si>
  <si>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</si>
  <si>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</si>
  <si>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</si>
  <si>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</si>
  <si>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</si>
  <si>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</si>
  <si>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</si>
  <si>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</si>
  <si>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</si>
  <si>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</si>
  <si>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</si>
  <si>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</si>
  <si>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</si>
  <si>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</si>
  <si>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</si>
  <si>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</si>
  <si>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</si>
  <si>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</si>
  <si>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</si>
  <si>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</si>
  <si>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</si>
  <si>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</si>
  <si>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</si>
  <si>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</si>
  <si>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</si>
  <si>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</si>
  <si>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</si>
  <si>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</si>
  <si>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</si>
  <si>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</si>
  <si>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</si>
  <si>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</si>
  <si>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</si>
  <si>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</si>
  <si>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</si>
  <si>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</si>
  <si>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</si>
  <si>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</si>
  <si>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</si>
  <si>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</si>
  <si>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</si>
  <si>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</si>
  <si>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</si>
  <si>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</si>
  <si>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</si>
  <si>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</si>
  <si>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</si>
  <si>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</si>
  <si>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</si>
  <si>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</si>
  <si>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</si>
  <si>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</si>
  <si>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</si>
  <si>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</si>
  <si>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</si>
  <si>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</si>
  <si>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</si>
  <si>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</si>
  <si>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</si>
  <si>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</si>
  <si>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</si>
  <si>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</si>
  <si>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</si>
  <si>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</si>
  <si>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</si>
  <si>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</si>
  <si>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</si>
  <si>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</si>
  <si>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</si>
  <si>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</si>
  <si>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</si>
  <si>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</si>
  <si>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</si>
  <si>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</si>
  <si>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</si>
  <si>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</si>
  <si>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</si>
  <si>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</si>
  <si>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</si>
  <si>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</si>
  <si>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</si>
  <si>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</si>
  <si>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</si>
  <si>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</si>
  <si>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</si>
  <si>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</si>
  <si>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</si>
  <si>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</si>
  <si>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</si>
  <si>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</si>
  <si>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</si>
  <si>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</si>
  <si>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</si>
  <si>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</si>
  <si>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</si>
  <si>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</si>
  <si>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</si>
  <si>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</si>
  <si>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</si>
  <si>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</si>
  <si>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</si>
  <si>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</si>
  <si>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</si>
  <si>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</si>
  <si>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</si>
  <si>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</si>
  <si>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</si>
  <si>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</si>
  <si>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</si>
  <si>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</si>
  <si>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</si>
  <si>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</si>
  <si>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</si>
  <si>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</si>
  <si>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</si>
  <si>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</si>
  <si>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</si>
  <si>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</si>
  <si>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</si>
  <si>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</si>
  <si>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</si>
  <si>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</si>
  <si>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</si>
  <si>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</si>
  <si>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</si>
  <si>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</si>
  <si>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</si>
  <si>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</si>
  <si>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</si>
  <si>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</si>
  <si>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</si>
  <si>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</si>
  <si>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</si>
  <si>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</si>
  <si>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</si>
  <si>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</si>
  <si>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</si>
  <si>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</si>
  <si>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</si>
  <si>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</si>
  <si>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</si>
  <si>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</si>
  <si>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</si>
  <si>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</si>
  <si>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</si>
  <si>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</si>
  <si>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</si>
  <si>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</si>
  <si>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</si>
  <si>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</si>
  <si>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</si>
  <si>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</si>
  <si>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</si>
  <si>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</si>
  <si>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</si>
  <si>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</si>
  <si>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</si>
  <si>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</si>
  <si>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</si>
  <si>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</si>
  <si>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</si>
  <si>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</si>
  <si>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</si>
  <si>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</si>
  <si>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</si>
  <si>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</si>
  <si>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</si>
  <si>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</si>
  <si>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</si>
  <si>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</si>
  <si>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</si>
  <si>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</si>
  <si>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</si>
  <si>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</si>
  <si>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</si>
  <si>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</si>
  <si>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</si>
  <si>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</si>
  <si>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</si>
  <si>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</si>
  <si>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</si>
  <si>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</si>
  <si>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</si>
  <si>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</si>
  <si>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</si>
  <si>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</si>
  <si>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</si>
  <si>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</si>
  <si>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</si>
  <si>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</si>
  <si>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</si>
  <si>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</si>
  <si>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</si>
  <si>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</si>
  <si>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</si>
  <si>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</si>
  <si>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</si>
  <si>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</si>
  <si>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</si>
  <si>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</si>
  <si>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</si>
  <si>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</si>
  <si>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</si>
  <si>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</si>
  <si>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</si>
  <si>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</si>
  <si>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</si>
  <si>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</si>
  <si>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</si>
  <si>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</si>
  <si>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</si>
  <si>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</si>
  <si>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</si>
  <si>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</si>
  <si>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</si>
  <si>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</si>
  <si>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</si>
  <si>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</si>
  <si>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</si>
  <si>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</si>
  <si>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</si>
  <si>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</si>
  <si>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</si>
  <si>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</si>
  <si>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</si>
  <si>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</si>
  <si>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</si>
  <si>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</si>
  <si>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</si>
  <si>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</si>
  <si>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</si>
  <si>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</si>
  <si>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</si>
  <si>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</si>
  <si>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</si>
  <si>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</si>
  <si>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</si>
  <si>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</si>
  <si>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</si>
  <si>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</si>
  <si>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</si>
  <si>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</si>
  <si>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</si>
  <si>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</si>
  <si>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</si>
  <si>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</si>
  <si>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</si>
  <si>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</si>
  <si>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</si>
  <si>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</si>
  <si>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</si>
  <si>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</si>
  <si>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</si>
  <si>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</si>
  <si>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</si>
  <si>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</si>
  <si>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</si>
  <si>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</si>
  <si>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</si>
  <si>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</si>
  <si>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</si>
  <si>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</si>
  <si>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</si>
  <si>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</si>
  <si>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</si>
  <si>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</si>
  <si>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</si>
  <si>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</si>
  <si>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</si>
  <si>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</si>
  <si>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</si>
  <si>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</si>
  <si>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</si>
  <si>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</si>
  <si>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</si>
  <si>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</si>
  <si>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</si>
  <si>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</si>
  <si>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</si>
  <si>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</si>
  <si>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</si>
  <si>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</si>
  <si>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</si>
  <si>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</si>
  <si>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</si>
  <si>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</si>
  <si>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</si>
  <si>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</si>
  <si>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</si>
  <si>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</si>
  <si>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</si>
  <si>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</si>
  <si>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</si>
  <si>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</si>
  <si>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</si>
  <si>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</si>
  <si>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</si>
  <si>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</si>
  <si>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</si>
  <si>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</si>
  <si>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</si>
  <si>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</si>
  <si>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</si>
  <si>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</si>
  <si>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</si>
  <si>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</si>
  <si>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</si>
  <si>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</si>
  <si>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</si>
  <si>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</si>
  <si>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</si>
  <si>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</si>
  <si>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</si>
  <si>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</si>
  <si>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</si>
  <si>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</si>
  <si>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</si>
  <si>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</si>
  <si>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</si>
  <si>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</si>
  <si>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</si>
  <si>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</si>
  <si>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</si>
  <si>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</si>
  <si>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</si>
  <si>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</si>
  <si>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</si>
  <si>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</si>
  <si>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</si>
  <si>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</si>
  <si>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</si>
  <si>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</si>
  <si>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</si>
  <si>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</si>
  <si>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</si>
  <si>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</si>
  <si>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</si>
  <si>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</si>
  <si>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</si>
  <si>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</si>
  <si>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</si>
  <si>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</si>
  <si>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</si>
  <si>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</si>
  <si>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</si>
  <si>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</si>
  <si>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</si>
  <si>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</si>
  <si>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</si>
  <si>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</si>
  <si>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</si>
  <si>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</si>
  <si>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</si>
  <si>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</si>
  <si>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</si>
  <si>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</si>
  <si>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</si>
  <si>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</si>
  <si>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</si>
  <si>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</si>
  <si>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</si>
  <si>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</si>
  <si>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</si>
  <si>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</si>
  <si>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</si>
  <si>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</si>
  <si>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</si>
  <si>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</si>
  <si>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</si>
  <si>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</si>
  <si>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</si>
  <si>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</si>
  <si>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</si>
  <si>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</si>
  <si>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</si>
  <si>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</si>
  <si>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</si>
  <si>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</si>
  <si>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</si>
  <si>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</si>
  <si>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</si>
  <si>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</si>
  <si>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</si>
  <si>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</si>
  <si>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</si>
  <si>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</si>
  <si>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</si>
  <si>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</si>
  <si>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</si>
  <si>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</si>
  <si>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</si>
  <si>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</si>
  <si>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</si>
  <si>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</si>
  <si>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</si>
  <si>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</si>
  <si>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</si>
  <si>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</si>
  <si>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</si>
  <si>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</si>
  <si>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</si>
  <si>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</si>
  <si>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</si>
  <si>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</si>
  <si>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</si>
  <si>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</si>
  <si>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</si>
  <si>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</si>
  <si>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</si>
  <si>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</si>
  <si>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</si>
  <si>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</si>
  <si>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</si>
  <si>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</si>
  <si>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</si>
  <si>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</si>
  <si>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</si>
  <si>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</si>
  <si>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</si>
  <si>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</si>
  <si>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</si>
  <si>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</si>
  <si>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</si>
  <si>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</si>
  <si>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</si>
  <si>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</si>
  <si>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</si>
  <si>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</si>
  <si>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</si>
  <si>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</si>
  <si>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</si>
  <si>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</si>
  <si>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</si>
  <si>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</si>
  <si>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</si>
  <si>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</si>
  <si>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</si>
  <si>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</si>
  <si>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</si>
  <si>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</si>
  <si>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</si>
  <si>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</si>
  <si>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</si>
  <si>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</si>
  <si>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</si>
  <si>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</si>
  <si>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</si>
  <si>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</si>
  <si>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</si>
  <si>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</si>
  <si>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</si>
  <si>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</si>
  <si>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</si>
  <si>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</si>
  <si>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</si>
  <si>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</si>
  <si>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</si>
  <si>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</si>
  <si>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</si>
  <si>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</si>
  <si>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</si>
  <si>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</si>
  <si>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</si>
  <si>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</si>
  <si>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</si>
  <si>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</si>
  <si>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</si>
  <si>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</si>
  <si>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</si>
  <si>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</si>
  <si>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</si>
  <si>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</si>
  <si>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</si>
  <si>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</si>
  <si>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</si>
  <si>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</si>
  <si>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</si>
  <si>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</si>
  <si>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</si>
  <si>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</si>
  <si>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</si>
  <si>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</si>
  <si>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</si>
  <si>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</si>
  <si>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</si>
  <si>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</si>
  <si>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</si>
  <si>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</si>
  <si>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</si>
  <si>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</si>
  <si>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</si>
  <si>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</si>
  <si>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</si>
  <si>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</si>
  <si>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</si>
  <si>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</si>
  <si>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</si>
  <si>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</si>
  <si>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</si>
  <si>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</si>
  <si>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</si>
  <si>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</si>
  <si>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</si>
  <si>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</si>
  <si>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</si>
  <si>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</si>
  <si>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</si>
  <si>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</si>
  <si>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</si>
  <si>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</si>
  <si>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</si>
  <si>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</si>
  <si>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</si>
  <si>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</si>
  <si>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</si>
  <si>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</si>
  <si>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</si>
  <si>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</si>
  <si>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</si>
  <si>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</si>
  <si>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</si>
  <si>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</si>
  <si>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</si>
  <si>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</si>
  <si>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</si>
  <si>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</si>
  <si>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</si>
  <si>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</si>
  <si>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</si>
  <si>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</si>
  <si>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</si>
  <si>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</si>
  <si>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</si>
  <si>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</si>
  <si>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</si>
  <si>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</si>
  <si>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</si>
  <si>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</si>
  <si>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</si>
  <si>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</si>
  <si>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</si>
  <si>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</si>
  <si>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</si>
  <si>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</si>
  <si>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</si>
  <si>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</si>
  <si>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</si>
  <si>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</si>
  <si>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</si>
  <si>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</si>
  <si>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</si>
  <si>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</si>
  <si>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</si>
  <si>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</si>
  <si>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</si>
  <si>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</si>
  <si>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</si>
  <si>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</si>
  <si>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</si>
  <si>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</si>
  <si>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</si>
  <si>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</si>
  <si>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</si>
  <si>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</si>
  <si>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</si>
  <si>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</si>
  <si>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</si>
  <si>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</si>
  <si>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</si>
  <si>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</si>
  <si>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</si>
  <si>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</si>
  <si>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</si>
  <si>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</si>
  <si>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</si>
  <si>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</si>
  <si>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</si>
  <si>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</si>
  <si>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</si>
  <si>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</si>
  <si>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</si>
  <si>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</si>
  <si>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</si>
  <si>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</si>
  <si>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</si>
  <si>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</si>
  <si>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</si>
  <si>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</si>
  <si>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</si>
  <si>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</si>
  <si>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</si>
  <si>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</si>
  <si>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</si>
  <si>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</si>
  <si>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</si>
  <si>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</si>
  <si>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</si>
  <si>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</si>
  <si>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</si>
  <si>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</si>
  <si>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</si>
  <si>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</si>
  <si>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</si>
  <si>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</si>
  <si>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</si>
  <si>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</si>
  <si>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</si>
  <si>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</si>
  <si>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</si>
  <si>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</si>
  <si>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</si>
  <si>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</si>
  <si>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</si>
  <si>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</si>
  <si>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</si>
  <si>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</si>
  <si>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</si>
  <si>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</si>
  <si>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</si>
  <si>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</si>
  <si>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</si>
  <si>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</si>
  <si>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</si>
  <si>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</si>
  <si>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</si>
  <si>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</si>
  <si>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</si>
  <si>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</si>
  <si>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</si>
  <si>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</si>
  <si>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</si>
  <si>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</si>
  <si>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</si>
  <si>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</si>
  <si>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</si>
  <si>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</si>
  <si>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</si>
  <si>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</si>
  <si>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</si>
  <si>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</si>
  <si>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</si>
  <si>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</si>
  <si>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</si>
  <si>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</si>
  <si>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</si>
  <si>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</si>
  <si>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</si>
  <si>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</si>
  <si>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</si>
  <si>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</si>
  <si>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</si>
  <si>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</si>
  <si>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</si>
  <si>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</si>
  <si>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</si>
  <si>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</si>
  <si>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</si>
  <si>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</si>
  <si>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</si>
  <si>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</si>
  <si>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</si>
  <si>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</si>
  <si>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</si>
  <si>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</si>
  <si>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</si>
  <si>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</si>
  <si>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</si>
  <si>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</si>
  <si>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</si>
  <si>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</si>
  <si>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</si>
  <si>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</si>
  <si>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</si>
  <si>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</si>
  <si>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</si>
  <si>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</si>
  <si>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</si>
  <si>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</si>
  <si>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</si>
  <si>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</si>
  <si>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</si>
  <si>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</si>
  <si>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</si>
  <si>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</si>
  <si>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</si>
  <si>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</si>
  <si>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</si>
  <si>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</si>
  <si>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</si>
  <si>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</si>
  <si>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</si>
  <si>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</si>
  <si>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</si>
  <si>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</si>
  <si>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</si>
  <si>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</si>
  <si>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</si>
  <si>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</si>
  <si>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</si>
  <si>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</si>
  <si>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</si>
  <si>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</si>
  <si>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</si>
  <si>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</si>
  <si>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</si>
  <si>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</si>
  <si>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</si>
  <si>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</si>
  <si>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</si>
  <si>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</si>
  <si>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</si>
  <si>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</si>
  <si>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</si>
  <si>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</si>
  <si>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</si>
  <si>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</si>
  <si>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</si>
  <si>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</si>
  <si>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</si>
  <si>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</si>
  <si>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</si>
  <si>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</si>
  <si>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</si>
  <si>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</si>
  <si>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</si>
  <si>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</si>
  <si>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</si>
  <si>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</si>
  <si>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</si>
  <si>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</si>
  <si>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</si>
  <si>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</si>
  <si>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</si>
  <si>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</si>
  <si>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</si>
  <si>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</si>
  <si>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</si>
  <si>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</si>
  <si>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</si>
  <si>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</si>
  <si>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</si>
  <si>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</si>
  <si>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</si>
  <si>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</si>
  <si>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</si>
  <si>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</si>
  <si>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</si>
  <si>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</si>
  <si>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</si>
  <si>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</si>
  <si>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</si>
  <si>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</si>
  <si>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</si>
  <si>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</si>
  <si>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</si>
  <si>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</si>
  <si>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</si>
  <si>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</si>
  <si>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</si>
  <si>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</si>
  <si>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</si>
  <si>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</si>
  <si>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</si>
  <si>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</si>
  <si>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</si>
  <si>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</si>
  <si>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</si>
  <si>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</si>
  <si>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</si>
  <si>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</si>
  <si>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</si>
  <si>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</si>
  <si>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</si>
  <si>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</si>
  <si>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</si>
  <si>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</si>
  <si>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</si>
  <si>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</si>
  <si>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</si>
  <si>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</si>
  <si>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</si>
  <si>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</si>
  <si>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</si>
  <si>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</si>
  <si>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</si>
  <si>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</si>
  <si>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</si>
  <si>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</si>
  <si>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</si>
  <si>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</si>
  <si>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</si>
  <si>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</si>
  <si>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</si>
  <si>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</si>
  <si>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</si>
  <si>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</si>
  <si>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</si>
  <si>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</si>
  <si>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</si>
  <si>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</si>
  <si>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</si>
  <si>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</si>
  <si>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</si>
  <si>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</si>
  <si>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</si>
  <si>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</si>
  <si>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</si>
  <si>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</si>
  <si>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</si>
  <si>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</si>
  <si>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</si>
  <si>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</si>
  <si>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</si>
  <si>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</si>
  <si>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</si>
  <si>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</si>
  <si>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</si>
  <si>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</si>
  <si>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</si>
  <si>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</si>
  <si>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</si>
  <si>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</si>
  <si>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</si>
  <si>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</si>
  <si>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</si>
  <si>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</si>
  <si>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</si>
  <si>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</si>
  <si>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</si>
  <si>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</si>
  <si>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</si>
  <si>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</si>
  <si>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</si>
  <si>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</si>
  <si>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</si>
  <si>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</si>
  <si>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</si>
  <si>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</si>
  <si>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</si>
  <si>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</si>
  <si>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</si>
  <si>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</si>
  <si>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</si>
  <si>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</si>
  <si>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</si>
  <si>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</si>
  <si>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</si>
  <si>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</si>
  <si>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</si>
  <si>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</si>
  <si>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</si>
  <si>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</si>
  <si>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</si>
  <si>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</si>
  <si>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</si>
  <si>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</si>
  <si>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</si>
  <si>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</si>
  <si>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</si>
  <si>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</si>
  <si>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</si>
  <si>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</si>
  <si>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</si>
  <si>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</si>
  <si>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</si>
  <si>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</si>
  <si>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</si>
  <si>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</si>
  <si>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</si>
  <si>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</si>
  <si>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</si>
  <si>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</si>
  <si>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</si>
  <si>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</si>
  <si>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</si>
  <si>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</si>
  <si>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</si>
  <si>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</si>
  <si>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</si>
  <si>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</si>
  <si>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</si>
  <si>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</si>
  <si>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</si>
  <si>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</si>
  <si>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</si>
  <si>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</si>
  <si>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</si>
  <si>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</si>
  <si>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</si>
  <si>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</si>
  <si>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</si>
  <si>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</si>
  <si>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</si>
  <si>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</si>
  <si>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</si>
  <si>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</si>
  <si>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</si>
  <si>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</si>
  <si>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</si>
  <si>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</si>
  <si>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</si>
  <si>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</si>
  <si>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</si>
  <si>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</si>
  <si>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</si>
  <si>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</si>
  <si>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</si>
  <si>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</si>
  <si>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</si>
  <si>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</si>
  <si>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</si>
  <si>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</si>
  <si>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</si>
  <si>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</si>
  <si>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</si>
  <si>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</si>
  <si>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</si>
  <si>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</si>
  <si>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</si>
  <si>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</si>
  <si>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</si>
  <si>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</si>
  <si>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</si>
  <si>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</si>
  <si>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</si>
  <si>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</si>
  <si>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</si>
  <si>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</si>
  <si>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</si>
  <si>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</si>
  <si>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</si>
  <si>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</si>
  <si>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</si>
  <si>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</si>
  <si>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</si>
  <si>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</si>
  <si>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</si>
  <si>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</si>
  <si>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</si>
  <si>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</si>
  <si>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</si>
  <si>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</si>
  <si>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</si>
  <si>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</si>
  <si>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</si>
  <si>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</si>
  <si>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</si>
  <si>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</si>
  <si>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</si>
  <si>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</si>
  <si>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</si>
  <si>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</si>
  <si>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</si>
  <si>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</si>
  <si>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</si>
  <si>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</si>
  <si>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</si>
  <si>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</si>
  <si>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</si>
  <si>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</si>
  <si>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</si>
  <si>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</si>
  <si>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</si>
  <si>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</si>
  <si>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</si>
  <si>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</si>
  <si>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</si>
  <si>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</si>
  <si>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</si>
  <si>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</si>
  <si>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</si>
  <si>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</si>
  <si>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</si>
  <si>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</si>
  <si>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</si>
  <si>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</si>
  <si>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</si>
  <si>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</si>
  <si>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</si>
  <si>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</si>
  <si>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</si>
  <si>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</si>
  <si>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</si>
  <si>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</si>
  <si>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</si>
  <si>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</si>
  <si>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</si>
  <si>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</si>
  <si>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</si>
  <si>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</si>
  <si>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</si>
  <si>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</si>
  <si>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</si>
  <si>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</si>
  <si>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</si>
  <si>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</si>
  <si>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</si>
  <si>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</si>
  <si>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</si>
  <si>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</si>
  <si>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</si>
  <si>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</si>
  <si>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</si>
  <si>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</si>
  <si>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</si>
  <si>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</si>
  <si>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</si>
  <si>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</si>
  <si>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</si>
  <si>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</si>
  <si>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</si>
  <si>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</si>
  <si>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</si>
  <si>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</si>
  <si>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</si>
  <si>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</si>
  <si>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</si>
  <si>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</si>
  <si>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</si>
  <si>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</si>
  <si>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</si>
  <si>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</si>
  <si>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</si>
  <si>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</si>
  <si>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</si>
  <si>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</si>
  <si>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</si>
  <si>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</si>
  <si>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</si>
  <si>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</si>
  <si>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</si>
  <si>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</si>
  <si>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</si>
  <si>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</si>
  <si>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</si>
  <si>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</si>
  <si>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</si>
  <si>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</si>
  <si>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</si>
  <si>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</si>
  <si>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</si>
  <si>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</si>
  <si>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</si>
  <si>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</si>
  <si>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</si>
  <si>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</si>
  <si>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</si>
  <si>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</si>
  <si>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</si>
  <si>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</si>
  <si>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</si>
  <si>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</si>
  <si>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</si>
  <si>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</si>
  <si>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</si>
  <si>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</si>
  <si>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</si>
  <si>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</si>
  <si>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</si>
  <si>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</si>
  <si>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</si>
  <si>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</si>
  <si>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</si>
  <si>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</si>
  <si>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</si>
  <si>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</si>
  <si>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</si>
  <si>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</si>
  <si>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</si>
  <si>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</si>
  <si>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</si>
  <si>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</si>
  <si>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</si>
  <si>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</si>
  <si>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</si>
  <si>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</si>
  <si>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</si>
  <si>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</si>
  <si>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</si>
  <si>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</si>
  <si>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</si>
  <si>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</si>
  <si>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</si>
  <si>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</si>
  <si>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</si>
  <si>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</si>
  <si>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</si>
  <si>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</si>
  <si>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</si>
  <si>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</si>
  <si>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</si>
  <si>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</si>
  <si>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</si>
  <si>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</si>
  <si>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</si>
  <si>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</si>
  <si>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</si>
  <si>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</si>
  <si>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</si>
  <si>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</si>
  <si>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</si>
  <si>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</si>
  <si>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</si>
  <si>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</si>
  <si>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</si>
  <si>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</si>
  <si>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</si>
  <si>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</si>
  <si>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</si>
  <si>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</si>
  <si>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</si>
  <si>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</si>
  <si>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</si>
  <si>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</si>
  <si>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</si>
  <si>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</si>
  <si>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</si>
  <si>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</si>
  <si>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</si>
  <si>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</si>
  <si>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</si>
  <si>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</si>
  <si>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</si>
  <si>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</si>
  <si>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</si>
  <si>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</si>
  <si>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</si>
  <si>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</si>
  <si>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</si>
  <si>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</si>
  <si>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</si>
  <si>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</si>
  <si>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</si>
  <si>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</si>
  <si>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</si>
  <si>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</si>
  <si>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</si>
  <si>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</si>
  <si>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</si>
  <si>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</si>
  <si>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</si>
  <si>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</si>
  <si>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</si>
  <si>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</si>
  <si>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</si>
  <si>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</si>
  <si>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</si>
  <si>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</si>
  <si>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</si>
  <si>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</si>
  <si>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</si>
  <si>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</si>
  <si>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</si>
  <si>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</si>
  <si>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</si>
  <si>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</si>
  <si>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</si>
  <si>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</si>
  <si>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</si>
  <si>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</si>
  <si>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</si>
  <si>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</si>
  <si>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</si>
  <si>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</si>
  <si>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</si>
  <si>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</si>
  <si>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</si>
  <si>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</si>
  <si>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</si>
  <si>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</si>
  <si>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</si>
  <si>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</si>
  <si>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</si>
  <si>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</si>
  <si>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</si>
  <si>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</si>
  <si>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</si>
  <si>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</si>
  <si>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</si>
  <si>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</si>
  <si>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</si>
  <si>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</si>
  <si>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</si>
  <si>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</si>
  <si>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</si>
  <si>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</si>
  <si>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</si>
  <si>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</si>
  <si>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</si>
  <si>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</si>
  <si>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</si>
  <si>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</si>
  <si>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</si>
  <si>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</si>
  <si>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</si>
  <si>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</si>
  <si>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</si>
  <si>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</si>
  <si>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</si>
  <si>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</si>
  <si>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</si>
  <si>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</si>
  <si>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</si>
  <si>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</si>
  <si>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</si>
  <si>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</si>
  <si>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</si>
  <si>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</si>
  <si>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</si>
  <si>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</si>
  <si>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</si>
  <si>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</si>
  <si>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</si>
  <si>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</si>
  <si>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</si>
  <si>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</si>
  <si>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</si>
  <si>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</si>
  <si>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</si>
  <si>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</si>
  <si>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</si>
  <si>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</si>
  <si>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</si>
  <si>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</si>
  <si>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</si>
  <si>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</si>
  <si>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</si>
  <si>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</si>
  <si>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</si>
  <si>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</si>
  <si>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</si>
  <si>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</si>
  <si>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</si>
  <si>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</si>
  <si>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</si>
  <si>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</si>
  <si>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</si>
  <si>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</si>
  <si>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</si>
  <si>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</si>
  <si>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</si>
  <si>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</si>
  <si>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</si>
  <si>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</si>
  <si>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</si>
  <si>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</si>
  <si>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</si>
  <si>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</si>
  <si>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</si>
  <si>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</si>
  <si>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</si>
  <si>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</si>
  <si>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</si>
  <si>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</si>
  <si>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</si>
  <si>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</si>
  <si>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</si>
  <si>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</si>
  <si>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</si>
  <si>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</si>
  <si>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</si>
  <si>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</si>
  <si>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</si>
  <si>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</si>
  <si>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</si>
  <si>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</si>
  <si>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</si>
  <si>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</si>
  <si>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</si>
  <si>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</si>
  <si>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</si>
  <si>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</si>
  <si>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</si>
  <si>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</si>
  <si>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</si>
  <si>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</si>
  <si>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</si>
  <si>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</si>
  <si>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</si>
  <si>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</si>
  <si>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</si>
  <si>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</si>
  <si>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</si>
  <si>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</si>
  <si>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</si>
  <si>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</si>
  <si>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</si>
  <si>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</si>
  <si>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</si>
  <si>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</si>
  <si>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</si>
  <si>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</si>
  <si>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</si>
  <si>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</si>
  <si>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</si>
  <si>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</si>
  <si>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</si>
  <si>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</si>
  <si>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</si>
  <si>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</si>
  <si>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</si>
  <si>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</si>
  <si>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</si>
  <si>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</si>
  <si>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</si>
  <si>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</si>
  <si>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</si>
  <si>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</si>
  <si>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</si>
  <si>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</si>
  <si>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</si>
  <si>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</si>
  <si>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</si>
  <si>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</si>
  <si>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</si>
  <si>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</si>
  <si>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</si>
  <si>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</si>
  <si>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</si>
  <si>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</si>
  <si>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</si>
  <si>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</si>
  <si>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</si>
  <si>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</si>
  <si>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</si>
  <si>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</si>
  <si>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</si>
  <si>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</si>
  <si>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</si>
  <si>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</si>
  <si>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</si>
  <si>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</si>
  <si>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</si>
  <si>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</si>
  <si>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</si>
  <si>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</si>
  <si>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</si>
  <si>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</si>
  <si>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</si>
  <si>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</si>
  <si>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</si>
  <si>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</si>
  <si>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</si>
  <si>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</si>
  <si>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</si>
  <si>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</si>
  <si>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</si>
  <si>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</si>
  <si>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</si>
  <si>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</si>
  <si>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</si>
  <si>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</si>
  <si>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</si>
  <si>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</si>
  <si>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</si>
  <si>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</si>
  <si>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</si>
  <si>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</si>
  <si>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</si>
  <si>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</si>
  <si>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</si>
  <si>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</si>
  <si>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</si>
  <si>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</si>
  <si>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</si>
  <si>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</si>
  <si>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</si>
  <si>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</si>
  <si>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</si>
  <si>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</si>
  <si>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</si>
  <si>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</si>
  <si>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</si>
  <si>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</si>
  <si>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</si>
  <si>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</si>
  <si>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</si>
  <si>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</si>
  <si>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</si>
  <si>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</si>
  <si>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</si>
  <si>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</si>
  <si>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</si>
  <si>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</si>
  <si>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</si>
  <si>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</si>
  <si>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</si>
  <si>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</si>
  <si>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</si>
  <si>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</si>
  <si>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</si>
  <si>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</si>
  <si>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</si>
  <si>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</si>
  <si>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</si>
  <si>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</si>
  <si>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</si>
  <si>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</si>
  <si>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</si>
  <si>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</si>
  <si>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</si>
  <si>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</si>
  <si>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</si>
  <si>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</si>
  <si>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</si>
  <si>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</si>
  <si>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</si>
  <si>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</si>
  <si>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</si>
  <si>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</si>
  <si>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</si>
  <si>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</si>
  <si>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</si>
  <si>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</si>
  <si>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</si>
  <si>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</si>
  <si>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</si>
  <si>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</si>
  <si>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</si>
  <si>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</si>
  <si>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</si>
  <si>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</si>
  <si>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</si>
  <si>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</si>
  <si>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</si>
  <si>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</si>
  <si>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</si>
  <si>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</si>
  <si>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</si>
  <si>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</si>
  <si>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</si>
  <si>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</si>
  <si>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</si>
  <si>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</si>
  <si>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</si>
  <si>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</si>
  <si>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</si>
  <si>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</si>
  <si>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</si>
  <si>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</si>
  <si>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</si>
  <si>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</si>
  <si>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</si>
  <si>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</si>
  <si>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</si>
  <si>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</si>
  <si>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</si>
  <si>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</si>
  <si>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</si>
  <si>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</si>
  <si>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</si>
  <si>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</si>
  <si>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</si>
  <si>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</si>
  <si>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</si>
  <si>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</si>
  <si>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</si>
  <si>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</si>
  <si>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</si>
  <si>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</si>
  <si>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</si>
  <si>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</si>
  <si>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</si>
  <si>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</si>
  <si>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</si>
  <si>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</si>
  <si>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</si>
  <si>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</si>
  <si>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</si>
  <si>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</si>
  <si>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</si>
  <si>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</si>
  <si>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</si>
  <si>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</si>
  <si>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</si>
  <si>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</si>
  <si>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</si>
  <si>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</si>
  <si>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</si>
  <si>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</si>
  <si>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</si>
  <si>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</si>
  <si>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</si>
  <si>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</si>
  <si>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</si>
  <si>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</si>
  <si>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</si>
  <si>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</si>
  <si>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</si>
  <si>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</si>
  <si>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</si>
  <si>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</si>
  <si>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</si>
  <si>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</si>
  <si>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</si>
  <si>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</si>
  <si>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</si>
  <si>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</si>
  <si>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</si>
  <si>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</si>
  <si>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</si>
  <si>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</si>
  <si>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</si>
  <si>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</si>
  <si>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</si>
  <si>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</si>
  <si>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</si>
  <si>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</si>
  <si>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</si>
  <si>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</si>
  <si>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</si>
  <si>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</si>
  <si>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</si>
  <si>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</si>
  <si>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</si>
  <si>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</si>
  <si>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</si>
  <si>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</si>
  <si>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</si>
  <si>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</si>
  <si>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</si>
  <si>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</si>
  <si>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</si>
  <si>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</si>
  <si>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</si>
  <si>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</si>
  <si>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</si>
  <si>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</si>
  <si>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</si>
  <si>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</si>
  <si>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</si>
  <si>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</si>
  <si>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</si>
  <si>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</si>
  <si>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</si>
  <si>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</si>
  <si>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</si>
  <si>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</si>
  <si>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</si>
  <si>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</si>
  <si>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</si>
  <si>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</si>
  <si>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</si>
  <si>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</si>
  <si>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</si>
  <si>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</si>
  <si>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</si>
  <si>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</si>
  <si>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</si>
  <si>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</si>
  <si>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</si>
  <si>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</si>
  <si>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</si>
  <si>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</si>
  <si>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</si>
  <si>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</si>
  <si>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</si>
  <si>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</si>
  <si>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</si>
  <si>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</si>
  <si>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</si>
  <si>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</si>
  <si>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</si>
  <si>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</si>
  <si>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</si>
  <si>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</si>
  <si>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</si>
  <si>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</si>
  <si>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</si>
  <si>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</si>
  <si>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</si>
  <si>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</si>
  <si>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</si>
  <si>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</si>
  <si>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</si>
  <si>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</si>
  <si>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</si>
  <si>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</si>
  <si>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</si>
  <si>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</si>
  <si>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</si>
  <si>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</si>
  <si>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</si>
  <si>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</si>
  <si>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</si>
  <si>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</si>
  <si>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</si>
  <si>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</si>
  <si>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</si>
  <si>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</si>
  <si>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</si>
  <si>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</si>
  <si>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</si>
  <si>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</si>
  <si>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</si>
  <si>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</si>
  <si>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</si>
  <si>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</si>
  <si>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</si>
  <si>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</si>
  <si>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</si>
  <si>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</si>
  <si>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</si>
  <si>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</si>
  <si>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</si>
  <si>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</si>
  <si>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</si>
  <si>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</si>
  <si>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</si>
  <si>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</si>
  <si>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</si>
  <si>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</si>
  <si>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</si>
  <si>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</si>
  <si>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</si>
  <si>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</si>
  <si>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</si>
  <si>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</si>
  <si>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</si>
  <si>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</si>
  <si>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</si>
  <si>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</si>
  <si>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</si>
  <si>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</si>
  <si>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</si>
  <si>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</si>
  <si>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</si>
  <si>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</si>
  <si>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</si>
  <si>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</si>
  <si>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</si>
  <si>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</si>
  <si>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</si>
  <si>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</si>
  <si>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</si>
  <si>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</si>
  <si>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</si>
  <si>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</si>
  <si>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</si>
  <si>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</si>
  <si>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</si>
  <si>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</si>
  <si>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</si>
  <si>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</si>
  <si>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</si>
  <si>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</si>
  <si>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</si>
  <si>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</si>
  <si>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</si>
  <si>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</si>
  <si>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</si>
  <si>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</si>
  <si>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</si>
  <si>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</si>
  <si>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</si>
  <si>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</si>
  <si>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</si>
  <si>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</si>
  <si>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</si>
  <si>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</si>
  <si>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</si>
  <si>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</si>
  <si>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</si>
  <si>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</si>
  <si>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</si>
  <si>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</si>
  <si>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</si>
  <si>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</si>
  <si>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</si>
  <si>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</si>
  <si>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</si>
  <si>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</si>
  <si>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</si>
  <si>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</si>
  <si>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</si>
  <si>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</si>
  <si>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</si>
  <si>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</si>
  <si>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</si>
  <si>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</si>
  <si>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</si>
  <si>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</si>
  <si>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</si>
  <si>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</si>
  <si>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</si>
  <si>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</si>
  <si>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</si>
  <si>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</si>
  <si>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</si>
  <si>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</si>
  <si>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</si>
  <si>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</si>
  <si>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</si>
  <si>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</si>
  <si>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</si>
  <si>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</si>
  <si>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</si>
  <si>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</si>
  <si>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</si>
  <si>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</si>
  <si>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</si>
  <si>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</si>
  <si>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</si>
  <si>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</si>
  <si>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</si>
  <si>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</si>
  <si>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</si>
  <si>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</si>
  <si>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</si>
  <si>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</si>
  <si>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</si>
  <si>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</si>
  <si>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</si>
  <si>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</si>
  <si>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</si>
  <si>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</si>
  <si>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</si>
  <si>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</si>
  <si>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</si>
  <si>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</si>
  <si>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</si>
  <si>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</si>
  <si>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</si>
  <si>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</si>
  <si>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</si>
  <si>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</si>
  <si>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</si>
  <si>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</si>
  <si>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</si>
  <si>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</si>
  <si>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</si>
  <si>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</si>
  <si>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</si>
  <si>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</si>
  <si>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</si>
  <si>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</si>
  <si>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</si>
  <si>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</si>
  <si>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</si>
  <si>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</si>
  <si>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</si>
  <si>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</si>
  <si>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</si>
  <si>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</si>
  <si>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</si>
  <si>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</si>
  <si>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</si>
  <si>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</si>
  <si>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</si>
  <si>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</si>
  <si>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</si>
  <si>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</si>
  <si>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</si>
  <si>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</si>
  <si>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</si>
  <si>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</si>
  <si>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</si>
  <si>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</si>
  <si>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</si>
  <si>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</si>
  <si>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</si>
  <si>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</si>
  <si>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</si>
  <si>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</si>
  <si>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</si>
  <si>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</si>
  <si>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</si>
  <si>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</si>
  <si>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</si>
  <si>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</si>
  <si>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</si>
  <si>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</si>
  <si>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</si>
  <si>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</si>
  <si>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</si>
  <si>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</si>
  <si>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</si>
  <si>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</si>
  <si>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</si>
  <si>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</si>
  <si>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</si>
  <si>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</si>
  <si>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</si>
  <si>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</si>
  <si>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</si>
  <si>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</si>
  <si>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</si>
  <si>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</si>
  <si>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</si>
  <si>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</si>
  <si>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</si>
  <si>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</si>
  <si>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</si>
  <si>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</si>
  <si>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</si>
  <si>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</si>
  <si>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</si>
  <si>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</si>
  <si>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</si>
  <si>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</si>
  <si>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</si>
  <si>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</si>
  <si>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</si>
  <si>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</si>
  <si>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</si>
  <si>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</si>
  <si>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</si>
  <si>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</si>
  <si>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</si>
  <si>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</si>
  <si>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</si>
  <si>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</si>
  <si>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</si>
  <si>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</si>
  <si>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</si>
  <si>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</si>
  <si>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</si>
  <si>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</si>
  <si>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</si>
  <si>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</si>
  <si>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</si>
  <si>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</si>
  <si>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</si>
  <si>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</si>
  <si>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</si>
  <si>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</si>
  <si>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</si>
  <si>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</si>
  <si>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</si>
  <si>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</si>
  <si>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</si>
  <si>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</si>
  <si>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</si>
  <si>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</si>
  <si>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</si>
  <si>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</si>
  <si>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</si>
  <si>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</si>
  <si>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</si>
  <si>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</si>
  <si>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</si>
  <si>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</si>
  <si>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</si>
  <si>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</si>
  <si>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</si>
  <si>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</si>
  <si>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</si>
  <si>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</si>
  <si>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</si>
  <si>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</si>
  <si>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</si>
  <si>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</si>
  <si>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</si>
  <si>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</si>
  <si>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</si>
  <si>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</si>
  <si>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</si>
  <si>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</si>
  <si>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</si>
  <si>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</si>
  <si>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</si>
  <si>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</si>
  <si>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</si>
  <si>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</si>
  <si>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</si>
  <si>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</si>
  <si>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</si>
  <si>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</si>
  <si>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</si>
  <si>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</si>
  <si>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</si>
  <si>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</si>
  <si>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</si>
  <si>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</si>
  <si>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</si>
  <si>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</si>
  <si>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</si>
  <si>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</si>
  <si>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</si>
  <si>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</si>
  <si>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</si>
  <si>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</si>
  <si>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</si>
  <si>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</si>
  <si>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</si>
  <si>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</si>
  <si>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</si>
  <si>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</si>
  <si>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</si>
  <si>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</si>
  <si>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</si>
  <si>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</si>
  <si>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</si>
  <si>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</si>
  <si>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</si>
  <si>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</si>
  <si>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</si>
  <si>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</si>
  <si>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</si>
  <si>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</si>
  <si>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</si>
  <si>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</si>
  <si>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</si>
  <si>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</si>
  <si>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</si>
  <si>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</si>
  <si>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</si>
  <si>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</si>
  <si>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</si>
  <si>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</si>
  <si>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</si>
  <si>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</si>
  <si>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</si>
  <si>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</si>
  <si>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</si>
  <si>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</si>
  <si>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</si>
  <si>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</si>
  <si>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</si>
  <si>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</si>
  <si>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</si>
  <si>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</si>
  <si>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</si>
  <si>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</si>
  <si>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</si>
  <si>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</si>
  <si>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</si>
  <si>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</si>
  <si>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</si>
  <si>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</si>
  <si>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</si>
  <si>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</si>
  <si>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</si>
  <si>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</si>
  <si>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</si>
  <si>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</si>
  <si>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</si>
  <si>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</si>
  <si>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</si>
  <si>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</si>
  <si>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</si>
  <si>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</si>
  <si>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</si>
  <si>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</si>
  <si>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</si>
  <si>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</si>
  <si>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</si>
  <si>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</si>
  <si>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</si>
  <si>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</si>
  <si>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</si>
  <si>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</si>
  <si>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</si>
  <si>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</si>
  <si>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</si>
  <si>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</si>
  <si>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</si>
  <si>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</si>
  <si>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</si>
  <si>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</si>
  <si>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</si>
  <si>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</si>
  <si>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</si>
  <si>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</si>
  <si>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</si>
  <si>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</si>
  <si>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</si>
  <si>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</si>
  <si>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</si>
  <si>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</si>
  <si>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</si>
  <si>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</si>
  <si>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</si>
  <si>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</si>
  <si>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</si>
  <si>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</si>
  <si>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</si>
  <si>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</si>
  <si>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</si>
  <si>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</si>
  <si>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</si>
  <si>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</si>
  <si>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</si>
  <si>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</si>
  <si>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</si>
  <si>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</si>
  <si>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</si>
  <si>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</si>
  <si>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</si>
  <si>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</si>
  <si>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</si>
  <si>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</si>
  <si>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</si>
  <si>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</si>
  <si>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</si>
  <si>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</si>
  <si>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</si>
  <si>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</si>
  <si>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</si>
  <si>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</si>
  <si>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</si>
  <si>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</si>
  <si>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</si>
  <si>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</si>
  <si>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</si>
  <si>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</si>
  <si>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</si>
  <si>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</si>
  <si>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</si>
  <si>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</si>
  <si>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</si>
  <si>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</si>
  <si>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</si>
  <si>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</si>
  <si>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</si>
  <si>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</si>
  <si>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</si>
  <si>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</si>
  <si>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</si>
  <si>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</si>
  <si>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</si>
  <si>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</si>
  <si>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</si>
  <si>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</si>
  <si>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</si>
  <si>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</si>
  <si>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</si>
  <si>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</si>
  <si>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</si>
  <si>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</si>
  <si>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</si>
  <si>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</si>
  <si>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</si>
  <si>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</si>
  <si>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</si>
  <si>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</si>
  <si>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</si>
  <si>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</si>
  <si>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</si>
  <si>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</si>
  <si>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</si>
  <si>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</si>
  <si>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</si>
  <si>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</si>
  <si>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</si>
  <si>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</si>
  <si>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</si>
  <si>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</si>
  <si>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</si>
  <si>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</si>
  <si>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</si>
  <si>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</si>
  <si>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</si>
  <si>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</si>
  <si>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</si>
  <si>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</si>
  <si>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</si>
  <si>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</si>
  <si>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</si>
  <si>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</si>
  <si>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</si>
  <si>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</si>
  <si>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</si>
  <si>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</si>
  <si>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</si>
  <si>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</si>
  <si>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</si>
  <si>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</si>
  <si>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</si>
  <si>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</si>
  <si>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</si>
  <si>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</si>
  <si>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</si>
  <si>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</si>
  <si>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</si>
  <si>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</si>
  <si>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</si>
  <si>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</si>
  <si>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</si>
  <si>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</si>
  <si>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</si>
  <si>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</si>
  <si>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</si>
  <si>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</si>
  <si>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</si>
  <si>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</si>
  <si>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</si>
  <si>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</si>
  <si>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</si>
  <si>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</si>
  <si>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</si>
  <si>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</si>
  <si>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</si>
  <si>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</si>
  <si>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</si>
  <si>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</si>
  <si>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</si>
  <si>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</si>
  <si>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</si>
  <si>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</si>
  <si>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</si>
  <si>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</si>
  <si>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</si>
  <si>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</si>
  <si>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</si>
  <si>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</si>
  <si>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</si>
  <si>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</si>
  <si>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</si>
  <si>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</si>
  <si>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</si>
  <si>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</si>
  <si>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</si>
  <si>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</si>
  <si>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</si>
  <si>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</si>
  <si>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</si>
  <si>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</si>
  <si>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</si>
  <si>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</si>
  <si>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</si>
  <si>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</si>
  <si>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</si>
  <si>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</si>
  <si>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</si>
  <si>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</si>
  <si>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</si>
  <si>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</si>
  <si>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</si>
  <si>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</si>
  <si>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</si>
  <si>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</si>
  <si>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</si>
  <si>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</si>
  <si>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</si>
  <si>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</si>
  <si>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</si>
  <si>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</si>
  <si>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</si>
  <si>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</si>
  <si>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</si>
  <si>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</si>
  <si>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</si>
  <si>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</si>
  <si>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</si>
  <si>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</si>
  <si>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</si>
  <si>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</si>
  <si>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</si>
  <si>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</si>
  <si>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</si>
  <si>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</si>
  <si>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</si>
  <si>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</si>
  <si>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</si>
  <si>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</si>
  <si>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</si>
  <si>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</si>
  <si>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</si>
  <si>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</si>
  <si>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</si>
  <si>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</si>
  <si>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</si>
  <si>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</si>
  <si>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</si>
  <si>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</si>
  <si>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</si>
  <si>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</si>
  <si>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</si>
  <si>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</si>
  <si>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</si>
  <si>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</si>
  <si>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</si>
  <si>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</si>
  <si>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</si>
  <si>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</si>
  <si>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</si>
  <si>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</si>
  <si>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</si>
  <si>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</si>
  <si>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</si>
  <si>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</si>
  <si>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</si>
  <si>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</si>
  <si>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</si>
  <si>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</si>
  <si>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</si>
  <si>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</si>
  <si>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</si>
  <si>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</si>
  <si>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</si>
  <si>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</si>
  <si>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</si>
  <si>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</si>
  <si>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</si>
  <si>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</si>
  <si>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</si>
  <si>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</si>
  <si>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</si>
  <si>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</si>
  <si>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</si>
  <si>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</si>
  <si>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</si>
  <si>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</si>
  <si>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</si>
  <si>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</si>
  <si>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</si>
  <si>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</si>
  <si>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</si>
  <si>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</si>
  <si>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</si>
  <si>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</si>
  <si>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</si>
  <si>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</si>
  <si>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</si>
  <si>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</si>
  <si>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</si>
  <si>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</si>
  <si>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</si>
  <si>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</si>
  <si>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</si>
  <si>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</si>
  <si>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</si>
  <si>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</si>
  <si>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</si>
  <si>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</si>
  <si>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</si>
  <si>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</si>
  <si>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</si>
  <si>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</si>
  <si>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</si>
  <si>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</si>
  <si>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</si>
  <si>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</si>
  <si>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</si>
  <si>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</si>
  <si>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</si>
  <si>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</si>
  <si>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</si>
  <si>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</si>
  <si>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</si>
  <si>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</si>
  <si>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</si>
  <si>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</si>
  <si>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</si>
  <si>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</si>
  <si>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</si>
  <si>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</si>
  <si>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</si>
  <si>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</si>
  <si>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</si>
  <si>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</si>
  <si>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</si>
  <si>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</si>
  <si>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</si>
  <si>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</si>
  <si>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</si>
  <si>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</si>
  <si>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</si>
  <si>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</si>
  <si>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</si>
  <si>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</si>
  <si>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</si>
  <si>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</si>
  <si>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</si>
  <si>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</si>
  <si>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</si>
  <si>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</si>
  <si>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</si>
  <si>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</si>
  <si>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</si>
  <si>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</si>
  <si>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</si>
  <si>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</si>
  <si>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</si>
  <si>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</si>
  <si>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</si>
  <si>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</si>
  <si>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</si>
  <si>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</si>
  <si>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</si>
  <si>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</si>
  <si>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</si>
  <si>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</si>
  <si>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</si>
  <si>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</si>
  <si>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</si>
  <si>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</si>
  <si>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</si>
  <si>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</si>
  <si>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</si>
  <si>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</si>
  <si>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</si>
  <si>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</si>
  <si>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</si>
  <si>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</si>
  <si>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</si>
  <si>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</si>
  <si>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</si>
  <si>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</si>
  <si>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</si>
  <si>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</si>
  <si>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</si>
  <si>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</si>
  <si>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</si>
  <si>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</si>
  <si>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</si>
  <si>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</si>
  <si>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</si>
  <si>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</si>
  <si>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</si>
  <si>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</si>
  <si>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</si>
  <si>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</si>
  <si>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</si>
  <si>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</si>
  <si>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</si>
  <si>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</si>
  <si>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</si>
  <si>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</si>
  <si>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</si>
  <si>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</si>
  <si>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</si>
  <si>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</si>
  <si>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</si>
  <si>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</si>
  <si>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</si>
  <si>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</si>
  <si>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</si>
  <si>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</si>
  <si>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</si>
  <si>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</si>
  <si>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</si>
  <si>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</si>
  <si>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</si>
  <si>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</si>
  <si>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</si>
  <si>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</si>
  <si>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</si>
  <si>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</si>
  <si>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</si>
  <si>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</si>
  <si>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</si>
  <si>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</si>
  <si>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</si>
  <si>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</si>
  <si>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</si>
  <si>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</si>
  <si>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</si>
  <si>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</si>
  <si>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</si>
  <si>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</si>
  <si>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</si>
  <si>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</si>
  <si>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</si>
  <si>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</si>
  <si>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</si>
  <si>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</si>
  <si>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</si>
  <si>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</si>
  <si>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</si>
  <si>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</si>
  <si>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</si>
  <si>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</si>
  <si>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</si>
  <si>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</si>
  <si>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</si>
  <si>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</si>
  <si>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</si>
  <si>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</si>
  <si>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</si>
  <si>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</si>
  <si>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</si>
  <si>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</si>
  <si>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</si>
  <si>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</si>
  <si>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</si>
  <si>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</si>
  <si>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</si>
  <si>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</si>
  <si>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</si>
  <si>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</si>
  <si>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</si>
  <si>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</si>
  <si>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</si>
  <si>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</si>
  <si>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</si>
  <si>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</si>
  <si>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</si>
  <si>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</si>
  <si>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</si>
  <si>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</si>
  <si>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</si>
  <si>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</si>
  <si>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</si>
  <si>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</si>
  <si>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</si>
  <si>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</si>
  <si>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</si>
  <si>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</si>
  <si>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</si>
  <si>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</si>
  <si>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</si>
  <si>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</si>
  <si>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</si>
  <si>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</si>
  <si>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</si>
  <si>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</si>
  <si>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</si>
  <si>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</si>
  <si>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</si>
  <si>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</si>
  <si>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</si>
  <si>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</si>
  <si>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</si>
  <si>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</si>
  <si>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</si>
  <si>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</si>
  <si>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</si>
  <si>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</si>
  <si>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</si>
  <si>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</si>
  <si>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</si>
  <si>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</si>
  <si>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</si>
  <si>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</si>
  <si>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</si>
  <si>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</si>
  <si>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</si>
  <si>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</si>
  <si>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</si>
  <si>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</si>
  <si>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</si>
  <si>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</si>
  <si>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</si>
  <si>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</si>
  <si>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</si>
  <si>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</si>
  <si>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</si>
  <si>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</si>
  <si>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</si>
  <si>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</si>
  <si>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</si>
  <si>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</si>
  <si>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</si>
  <si>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</si>
  <si>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</si>
  <si>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</si>
  <si>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</si>
  <si>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</si>
  <si>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</si>
  <si>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</si>
  <si>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</si>
  <si>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</si>
  <si>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</si>
  <si>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</si>
  <si>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</si>
  <si>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</si>
  <si>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</si>
  <si>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</si>
  <si>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</si>
  <si>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</si>
  <si>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</si>
  <si>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</si>
  <si>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</si>
  <si>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</si>
  <si>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</si>
  <si>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</si>
  <si>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</si>
  <si>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</si>
  <si>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</si>
  <si>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</si>
  <si>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</si>
  <si>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</si>
  <si>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</si>
  <si>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</si>
  <si>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</si>
  <si>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</si>
  <si>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</si>
  <si>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</si>
  <si>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</si>
  <si>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</si>
  <si>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</si>
  <si>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</si>
  <si>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</si>
  <si>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</si>
  <si>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</si>
  <si>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</si>
  <si>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</si>
  <si>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</si>
  <si>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</si>
  <si>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</si>
  <si>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</si>
  <si>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</si>
  <si>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</si>
  <si>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</si>
  <si>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</si>
  <si>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</si>
  <si>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</si>
  <si>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</si>
  <si>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</si>
  <si>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</si>
  <si>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</si>
  <si>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</si>
  <si>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</si>
  <si>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</si>
  <si>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</si>
  <si>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</si>
  <si>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</si>
  <si>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</si>
  <si>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</si>
  <si>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</si>
  <si>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</si>
  <si>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</si>
  <si>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</si>
  <si>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</si>
  <si>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</si>
  <si>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</si>
  <si>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</si>
  <si>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</si>
  <si>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</si>
  <si>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</si>
  <si>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</si>
  <si>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</si>
  <si>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</si>
  <si>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</si>
  <si>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</si>
  <si>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</si>
  <si>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</si>
  <si>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</si>
  <si>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</si>
  <si>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</si>
  <si>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</si>
  <si>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</si>
  <si>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</si>
  <si>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</si>
  <si>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</si>
  <si>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</si>
  <si>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</si>
  <si>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</si>
  <si>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</si>
  <si>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</si>
  <si>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</si>
  <si>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</si>
  <si>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</si>
  <si>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</si>
  <si>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</si>
  <si>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</si>
  <si>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</si>
  <si>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</si>
  <si>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</si>
  <si>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</si>
  <si>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</si>
  <si>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</si>
  <si>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</si>
  <si>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</si>
  <si>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</si>
  <si>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</si>
  <si>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</si>
  <si>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</si>
  <si>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</si>
  <si>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</si>
  <si>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</si>
  <si>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</si>
  <si>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</si>
  <si>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</si>
  <si>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</si>
  <si>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</si>
  <si>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</si>
  <si>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</si>
  <si>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</si>
  <si>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</si>
  <si>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</si>
  <si>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</si>
  <si>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</si>
  <si>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</si>
  <si>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</si>
  <si>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</si>
  <si>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</si>
  <si>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</si>
  <si>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</si>
  <si>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</si>
  <si>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</si>
  <si>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</si>
  <si>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</si>
  <si>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</si>
  <si>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</si>
  <si>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</si>
  <si>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</si>
  <si>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</si>
  <si>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</si>
  <si>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</si>
  <si>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</si>
  <si>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</si>
  <si>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</si>
  <si>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</si>
  <si>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</si>
  <si>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</si>
  <si>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</si>
  <si>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</si>
  <si>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</si>
  <si>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</si>
  <si>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</si>
  <si>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</si>
  <si>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</si>
  <si>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</si>
  <si>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</si>
  <si>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</si>
  <si>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</si>
  <si>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</si>
  <si>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</si>
  <si>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</si>
  <si>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</si>
  <si>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</si>
  <si>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</si>
  <si>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</si>
  <si>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</si>
  <si>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</si>
  <si>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</si>
  <si>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</si>
  <si>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</si>
  <si>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</si>
  <si>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</si>
  <si>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</si>
  <si>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</si>
  <si>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</si>
  <si>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</si>
  <si>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</si>
  <si>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</si>
  <si>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</si>
  <si>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</si>
  <si>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</si>
  <si>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</si>
  <si>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</si>
  <si>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</si>
  <si>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</si>
  <si>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</si>
  <si>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</si>
  <si>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</si>
  <si>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</si>
  <si>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</si>
  <si>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</si>
  <si>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</si>
  <si>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</si>
  <si>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</si>
  <si>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</si>
  <si>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</si>
  <si>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</si>
  <si>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</si>
  <si>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</si>
  <si>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</si>
  <si>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</si>
  <si>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</si>
  <si>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</si>
  <si>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</si>
  <si>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</si>
  <si>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</si>
  <si>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</si>
  <si>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</si>
  <si>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</si>
  <si>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</si>
  <si>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</si>
  <si>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</si>
  <si>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</si>
  <si>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</si>
  <si>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</si>
  <si>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</si>
  <si>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</si>
  <si>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</si>
  <si>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</si>
  <si>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</si>
  <si>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</si>
  <si>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</si>
  <si>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</si>
  <si>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</si>
  <si>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</si>
  <si>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</si>
  <si>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</si>
  <si>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</si>
  <si>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</si>
  <si>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</si>
  <si>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</si>
  <si>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</si>
  <si>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</si>
  <si>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</si>
  <si>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</si>
  <si>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</si>
  <si>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</si>
  <si>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</si>
  <si>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</si>
  <si>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</si>
  <si>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</si>
  <si>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</si>
  <si>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</si>
  <si>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</si>
  <si>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</si>
  <si>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</si>
  <si>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</si>
  <si>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</si>
  <si>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</si>
  <si>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</si>
  <si>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</si>
  <si>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</si>
  <si>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</si>
  <si>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</si>
  <si>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</si>
  <si>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</si>
  <si>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</si>
  <si>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</si>
  <si>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</si>
  <si>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</si>
  <si>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</si>
  <si>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</si>
  <si>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</si>
  <si>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</si>
  <si>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</si>
  <si>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</si>
  <si>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</si>
  <si>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</si>
  <si>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</si>
  <si>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</si>
  <si>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</si>
  <si>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</si>
  <si>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</si>
  <si>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</si>
  <si>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</si>
  <si>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</si>
  <si>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</si>
  <si>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</si>
  <si>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</si>
  <si>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</si>
  <si>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</si>
  <si>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</si>
  <si>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</si>
  <si>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</si>
  <si>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</si>
  <si>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</si>
  <si>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</si>
  <si>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</si>
  <si>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</si>
  <si>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</si>
  <si>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</si>
  <si>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</si>
  <si>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</si>
  <si>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</si>
  <si>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</si>
  <si>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</si>
  <si>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</si>
  <si>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</si>
  <si>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</si>
  <si>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</si>
  <si>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</si>
  <si>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</si>
  <si>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</si>
  <si>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</si>
  <si>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</si>
  <si>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</si>
  <si>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</si>
  <si>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</si>
  <si>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</si>
  <si>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</si>
  <si>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</si>
  <si>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</si>
  <si>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</si>
  <si>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</si>
  <si>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</si>
  <si>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</si>
  <si>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</si>
  <si>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</si>
  <si>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</si>
  <si>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</si>
  <si>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</si>
  <si>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</si>
  <si>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</si>
  <si>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</si>
  <si>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</si>
  <si>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</si>
  <si>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</si>
  <si>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</si>
  <si>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</si>
  <si>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</si>
  <si>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</si>
  <si>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</si>
  <si>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</si>
  <si>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</si>
  <si>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</si>
  <si>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</si>
  <si>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</si>
  <si>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</si>
  <si>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</si>
  <si>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</si>
  <si>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</si>
  <si>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</si>
  <si>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</si>
  <si>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</si>
  <si>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</si>
  <si>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</si>
  <si>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</si>
  <si>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</si>
  <si>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</si>
  <si>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</si>
  <si>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</si>
  <si>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</si>
  <si>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</si>
  <si>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</si>
  <si>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</si>
  <si>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</si>
  <si>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</si>
  <si>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</si>
  <si>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</si>
  <si>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</si>
  <si>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</si>
  <si>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</si>
  <si>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</si>
  <si>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</si>
  <si>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</si>
  <si>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</si>
  <si>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</si>
  <si>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</si>
  <si>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</si>
  <si>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</si>
  <si>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</si>
  <si>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</si>
  <si>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</si>
  <si>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</si>
  <si>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</si>
  <si>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</si>
  <si>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</si>
  <si>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</si>
  <si>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</si>
  <si>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</si>
  <si>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</si>
  <si>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</si>
  <si>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</si>
  <si>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</si>
  <si>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</si>
  <si>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</si>
  <si>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</si>
  <si>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</si>
  <si>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</si>
  <si>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</si>
  <si>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</si>
  <si>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</si>
  <si>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</si>
  <si>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</si>
  <si>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</si>
  <si>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</si>
  <si>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</si>
  <si>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</si>
  <si>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</si>
  <si>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</si>
  <si>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</si>
  <si>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</si>
  <si>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</si>
  <si>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</si>
  <si>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</si>
  <si>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</si>
  <si>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</si>
  <si>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</si>
  <si>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</si>
  <si>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</si>
  <si>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</si>
  <si>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</si>
  <si>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</si>
  <si>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</si>
  <si>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</si>
  <si>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</si>
  <si>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</si>
  <si>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</si>
  <si>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</si>
  <si>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</si>
  <si>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</si>
  <si>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</si>
  <si>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</si>
  <si>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</si>
  <si>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</si>
  <si>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</si>
  <si>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</si>
  <si>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</si>
  <si>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</si>
  <si>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</si>
  <si>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</si>
  <si>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</si>
  <si>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</si>
  <si>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</si>
  <si>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</si>
  <si>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</si>
  <si>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</si>
  <si>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</si>
  <si>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</si>
  <si>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</si>
  <si>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</si>
  <si>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</si>
  <si>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</si>
  <si>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</si>
  <si>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</si>
  <si>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</si>
  <si>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</si>
  <si>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</si>
  <si>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</si>
  <si>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</si>
  <si>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</si>
  <si>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</si>
  <si>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</si>
  <si>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</si>
  <si>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</si>
  <si>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</si>
  <si>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</si>
  <si>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</si>
  <si>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</si>
  <si>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</si>
  <si>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</si>
  <si>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</si>
  <si>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</si>
  <si>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</si>
  <si>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</si>
  <si>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</si>
  <si>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</si>
  <si>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</si>
  <si>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</si>
  <si>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</si>
  <si>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</si>
  <si>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</si>
  <si>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</si>
  <si>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</si>
  <si>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</si>
  <si>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</si>
  <si>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</si>
  <si>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</si>
  <si>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</si>
  <si>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</si>
  <si>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</si>
  <si>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</si>
  <si>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</si>
  <si>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</si>
  <si>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</si>
  <si>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</si>
  <si>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</si>
  <si>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</si>
  <si>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</si>
  <si>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</si>
  <si>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</si>
  <si>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</si>
  <si>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</si>
  <si>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</si>
  <si>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</si>
  <si>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</si>
  <si>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</si>
  <si>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</si>
  <si>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</si>
  <si>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</si>
  <si>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</si>
  <si>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</si>
  <si>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</si>
  <si>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</si>
  <si>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</si>
  <si>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</si>
  <si>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</si>
  <si>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</si>
  <si>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</si>
  <si>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</si>
  <si>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</si>
  <si>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</si>
  <si>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</si>
  <si>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</si>
  <si>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</si>
  <si>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</si>
  <si>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</si>
  <si>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</si>
  <si>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</si>
  <si>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</si>
  <si>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</si>
  <si>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</si>
  <si>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</si>
  <si>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</si>
  <si>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</si>
  <si>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</si>
  <si>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</si>
  <si>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</si>
  <si>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</si>
  <si>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</si>
  <si>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</si>
  <si>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</si>
  <si>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</si>
  <si>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</si>
  <si>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</si>
  <si>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</si>
  <si>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</si>
  <si>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</si>
  <si>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</si>
  <si>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</si>
  <si>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</si>
  <si>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</si>
  <si>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</si>
  <si>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</si>
  <si>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</si>
  <si>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</si>
  <si>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</si>
  <si>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</si>
  <si>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</si>
  <si>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</si>
  <si>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</si>
  <si>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</si>
  <si>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</si>
  <si>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</si>
  <si>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</si>
  <si>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</si>
  <si>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</si>
  <si>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</si>
  <si>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</si>
  <si>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</si>
  <si>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</si>
  <si>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</si>
  <si>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</si>
  <si>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</si>
  <si>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</si>
  <si>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</si>
  <si>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</si>
  <si>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</si>
  <si>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</si>
  <si>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</si>
  <si>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</si>
  <si>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</si>
  <si>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</si>
  <si>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</si>
  <si>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</si>
  <si>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</si>
  <si>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</si>
  <si>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</si>
  <si>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</si>
  <si>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</si>
  <si>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</si>
  <si>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</si>
  <si>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</si>
  <si>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</si>
  <si>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</si>
  <si>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</si>
  <si>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</si>
  <si>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</si>
  <si>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</si>
  <si>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</si>
  <si>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</si>
  <si>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</si>
  <si>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</si>
  <si>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</si>
  <si>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</si>
  <si>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</si>
  <si>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</si>
  <si>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</si>
  <si>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</si>
  <si>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</si>
  <si>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</si>
  <si>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</si>
  <si>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</si>
  <si>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</si>
  <si>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</si>
  <si>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</si>
  <si>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</si>
  <si>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</si>
  <si>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</si>
  <si>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</si>
  <si>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</si>
  <si>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</si>
  <si>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</si>
  <si>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</si>
  <si>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</si>
  <si>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</si>
  <si>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</si>
  <si>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</si>
  <si>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</si>
  <si>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</si>
  <si>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</si>
  <si>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</si>
  <si>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</si>
  <si>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</si>
  <si>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</si>
  <si>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</si>
  <si>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</si>
  <si>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</si>
  <si>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</si>
  <si>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</si>
  <si>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</si>
  <si>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</si>
  <si>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</si>
  <si>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</si>
  <si>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</si>
  <si>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</si>
  <si>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</si>
  <si>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</si>
  <si>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</si>
  <si>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</si>
  <si>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</si>
  <si>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</si>
  <si>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</si>
  <si>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</si>
  <si>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</si>
  <si>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</si>
  <si>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</si>
  <si>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</si>
  <si>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</si>
  <si>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</si>
  <si>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</si>
  <si>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</si>
  <si>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</si>
  <si>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</si>
  <si>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</si>
  <si>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</si>
  <si>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</si>
  <si>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</si>
  <si>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</si>
  <si>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</si>
  <si>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</si>
  <si>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</si>
  <si>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</si>
  <si>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</si>
  <si>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</si>
  <si>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</si>
  <si>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</si>
  <si>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</si>
  <si>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</si>
  <si>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</si>
  <si>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</si>
  <si>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</si>
  <si>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</si>
  <si>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</si>
  <si>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</si>
  <si>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</si>
  <si>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</si>
  <si>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</si>
  <si>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</si>
  <si>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</si>
  <si>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</si>
  <si>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</si>
  <si>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</si>
  <si>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</si>
  <si>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</si>
  <si>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</si>
  <si>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</si>
  <si>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</si>
  <si>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</si>
  <si>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</si>
  <si>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</si>
  <si>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</si>
  <si>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</si>
  <si>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</si>
  <si>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</si>
  <si>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</si>
  <si>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</si>
  <si>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</si>
  <si>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</si>
  <si>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</si>
  <si>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</si>
  <si>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</si>
  <si>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</si>
  <si>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</si>
  <si>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</si>
  <si>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</si>
  <si>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</si>
  <si>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</si>
  <si>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</si>
  <si>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</si>
  <si>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</si>
  <si>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</si>
  <si>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</si>
  <si>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</si>
  <si>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</si>
  <si>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</si>
  <si>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</si>
  <si>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</si>
  <si>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</si>
  <si>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</si>
  <si>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</si>
  <si>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</si>
  <si>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</si>
  <si>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</si>
  <si>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</si>
  <si>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</si>
  <si>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</si>
  <si>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</si>
  <si>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</si>
  <si>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</si>
  <si>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</si>
  <si>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</si>
  <si>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</si>
  <si>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</si>
  <si>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</si>
  <si>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</si>
  <si>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</si>
  <si>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</si>
  <si>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</si>
  <si>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</si>
  <si>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</si>
  <si>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</si>
  <si>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</si>
  <si>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</si>
  <si>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</si>
  <si>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</si>
  <si>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</si>
  <si>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</si>
  <si>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</si>
  <si>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</si>
  <si>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</si>
  <si>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</si>
  <si>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</si>
  <si>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</si>
  <si>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</si>
  <si>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</si>
  <si>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</si>
  <si>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</si>
  <si>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</si>
  <si>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</si>
  <si>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</si>
  <si>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</si>
  <si>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</si>
  <si>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</si>
  <si>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</si>
  <si>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</si>
  <si>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</si>
  <si>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</si>
  <si>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</si>
  <si>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</si>
  <si>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</si>
  <si>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</si>
  <si>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</si>
  <si>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</si>
  <si>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</si>
  <si>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</si>
  <si>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</si>
  <si>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</si>
  <si>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</si>
  <si>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</si>
  <si>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</si>
  <si>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</si>
  <si>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</si>
  <si>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</si>
  <si>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</si>
  <si>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</si>
  <si>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</si>
  <si>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</si>
  <si>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</si>
  <si>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</si>
  <si>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</si>
  <si>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</si>
  <si>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</si>
  <si>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</si>
  <si>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</si>
  <si>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</si>
  <si>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</si>
  <si>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</si>
  <si>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</si>
  <si>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</si>
  <si>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</si>
  <si>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</si>
  <si>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</si>
  <si>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</si>
  <si>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</si>
  <si>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</si>
  <si>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</si>
  <si>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</si>
  <si>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</si>
  <si>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</si>
  <si>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</si>
  <si>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</si>
  <si>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</si>
  <si>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</si>
  <si>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</si>
  <si>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</si>
  <si>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</si>
  <si>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</si>
  <si>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</si>
  <si>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</si>
  <si>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</si>
  <si>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</si>
  <si>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</si>
  <si>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</si>
  <si>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</si>
  <si>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</si>
  <si>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</si>
  <si>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</si>
  <si>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</si>
  <si>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</si>
  <si>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</si>
  <si>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</si>
  <si>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</si>
  <si>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</si>
  <si>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</si>
  <si>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</si>
  <si>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</si>
  <si>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</si>
  <si>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</si>
  <si>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</si>
  <si>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</si>
  <si>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</si>
  <si>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</si>
  <si>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</si>
  <si>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</si>
  <si>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</si>
  <si>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</si>
  <si>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</si>
  <si>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</si>
  <si>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</si>
  <si>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</si>
  <si>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</si>
  <si>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</si>
  <si>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</si>
  <si>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</si>
  <si>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</si>
  <si>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</si>
  <si>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</si>
  <si>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</si>
  <si>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</si>
  <si>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</si>
  <si>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</si>
  <si>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</si>
  <si>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</si>
  <si>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</si>
  <si>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</si>
  <si>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</si>
  <si>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</si>
  <si>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</si>
  <si>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</si>
  <si>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</si>
  <si>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</si>
  <si>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</si>
  <si>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</si>
  <si>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</si>
  <si>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</si>
  <si>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</si>
  <si>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</si>
  <si>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</si>
  <si>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</si>
  <si>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</si>
  <si>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</si>
  <si>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</si>
  <si>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</si>
  <si>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</si>
  <si>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</si>
  <si>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</si>
  <si>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</si>
  <si>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</si>
  <si>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</si>
  <si>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</si>
  <si>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</si>
  <si>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</si>
  <si>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</si>
  <si>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</si>
  <si>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</si>
  <si>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</si>
  <si>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</si>
  <si>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</si>
  <si>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</si>
  <si>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</si>
  <si>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</si>
  <si>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</si>
  <si>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</si>
  <si>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</si>
  <si>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</si>
  <si>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</si>
  <si>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</si>
  <si>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</si>
  <si>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</si>
  <si>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</si>
  <si>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</si>
  <si>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</si>
  <si>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</si>
  <si>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</si>
  <si>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</si>
  <si>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</si>
  <si>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</si>
  <si>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</si>
  <si>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</si>
  <si>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</si>
  <si>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</si>
  <si>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</si>
  <si>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</si>
  <si>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</si>
  <si>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</si>
  <si>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</si>
  <si>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</si>
  <si>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</si>
  <si>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</si>
  <si>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</si>
  <si>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</si>
  <si>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</si>
  <si>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</si>
  <si>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</si>
  <si>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</si>
  <si>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</si>
  <si>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</si>
  <si>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</si>
  <si>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</si>
  <si>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</si>
  <si>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</si>
  <si>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</si>
  <si>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</si>
  <si>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</si>
  <si>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</si>
  <si>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</si>
  <si>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</si>
  <si>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</si>
  <si>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</si>
  <si>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</si>
  <si>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</si>
  <si>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</si>
  <si>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</si>
  <si>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</si>
  <si>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</si>
  <si>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</si>
  <si>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</si>
  <si>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</si>
  <si>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</si>
  <si>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</si>
  <si>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</si>
  <si>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</si>
  <si>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</si>
  <si>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</si>
  <si>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</si>
  <si>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</si>
  <si>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</si>
  <si>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</si>
  <si>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</si>
  <si>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</si>
  <si>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</si>
  <si>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</si>
  <si>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</si>
  <si>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</si>
  <si>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</si>
  <si>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</si>
  <si>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</si>
  <si>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</si>
  <si>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</si>
  <si>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</si>
  <si>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</si>
  <si>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</si>
  <si>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</si>
  <si>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</si>
  <si>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</si>
  <si>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</si>
  <si>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</si>
  <si>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</si>
  <si>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</si>
  <si>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</si>
  <si>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</si>
  <si>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</si>
  <si>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</si>
  <si>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</si>
  <si>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</si>
  <si>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</si>
  <si>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</si>
  <si>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</si>
  <si>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</si>
  <si>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</si>
  <si>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</si>
  <si>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</si>
  <si>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</si>
  <si>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</si>
  <si>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</si>
  <si>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</si>
  <si>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</si>
  <si>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</si>
  <si>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</si>
  <si>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</si>
  <si>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</si>
  <si>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</si>
  <si>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</si>
  <si>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</si>
  <si>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</si>
  <si>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</si>
  <si>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</si>
  <si>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</si>
  <si>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</si>
  <si>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</si>
  <si>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</si>
  <si>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</si>
  <si>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</si>
  <si>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</si>
  <si>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</si>
  <si>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</si>
  <si>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</si>
  <si>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</si>
  <si>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</si>
  <si>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</si>
  <si>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</si>
  <si>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</si>
  <si>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</si>
  <si>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</si>
  <si>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</si>
  <si>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</si>
  <si>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</si>
  <si>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</si>
  <si>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</si>
  <si>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</si>
  <si>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</si>
  <si>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</si>
  <si>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</si>
  <si>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</si>
  <si>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</si>
  <si>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</si>
  <si>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</si>
  <si>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</si>
  <si>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</si>
  <si>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</si>
  <si>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</si>
  <si>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</si>
  <si>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</si>
  <si>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</si>
  <si>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</si>
  <si>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</si>
  <si>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</si>
  <si>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</si>
  <si>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</si>
  <si>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</si>
  <si>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</si>
  <si>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</si>
  <si>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</si>
  <si>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</si>
  <si>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</si>
  <si>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</si>
  <si>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</si>
  <si>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</si>
  <si>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</si>
  <si>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</si>
  <si>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</si>
  <si>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</si>
  <si>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</si>
  <si>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</si>
  <si>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</si>
  <si>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</si>
  <si>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</si>
  <si>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</si>
  <si>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</si>
  <si>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</si>
  <si>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</si>
  <si>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</si>
  <si>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</si>
  <si>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</si>
  <si>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</si>
  <si>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</si>
  <si>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</si>
  <si>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</si>
  <si>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</si>
  <si>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</si>
  <si>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</si>
  <si>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</si>
  <si>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</si>
  <si>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</si>
  <si>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</si>
  <si>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</si>
  <si>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</si>
  <si>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</si>
  <si>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</si>
  <si>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</si>
  <si>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</si>
  <si>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</si>
  <si>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</si>
  <si>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</si>
  <si>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</si>
  <si>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</si>
  <si>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</si>
  <si>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</si>
  <si>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</si>
  <si>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</si>
  <si>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</si>
  <si>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</si>
  <si>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</si>
  <si>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</si>
  <si>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</si>
  <si>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</si>
  <si>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</si>
  <si>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</si>
  <si>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</si>
  <si>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</si>
  <si>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</si>
  <si>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</si>
  <si>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</si>
  <si>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</si>
  <si>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</si>
  <si>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</si>
  <si>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</si>
  <si>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</si>
  <si>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</si>
  <si>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</si>
  <si>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</si>
  <si>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</si>
  <si>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</si>
  <si>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</si>
  <si>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</si>
  <si>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</si>
  <si>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</si>
  <si>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</si>
  <si>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</si>
  <si>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</si>
  <si>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</si>
  <si>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</si>
  <si>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</si>
  <si>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</si>
  <si>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</si>
  <si>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</si>
  <si>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</si>
  <si>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</si>
  <si>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</si>
  <si>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</si>
  <si>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</si>
  <si>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</si>
  <si>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</si>
  <si>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</si>
  <si>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</si>
  <si>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</si>
  <si>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</si>
  <si>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</si>
  <si>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</si>
  <si>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</si>
  <si>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</si>
  <si>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</si>
  <si>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</si>
  <si>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</si>
  <si>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</si>
  <si>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</si>
  <si>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</si>
  <si>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</si>
  <si>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</si>
  <si>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</si>
  <si>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</si>
  <si>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</si>
  <si>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</si>
  <si>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</si>
  <si>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</si>
  <si>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</si>
  <si>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</si>
  <si>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</si>
  <si>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</si>
  <si>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</si>
  <si>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</si>
  <si>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</si>
  <si>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</si>
  <si>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</si>
  <si>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</si>
  <si>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</si>
  <si>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</si>
  <si>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</si>
  <si>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</si>
  <si>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</si>
  <si>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</si>
  <si>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</si>
  <si>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</si>
  <si>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</si>
  <si>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</si>
  <si>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</si>
  <si>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</si>
  <si>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</si>
  <si>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</si>
  <si>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</si>
  <si>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</si>
  <si>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</si>
  <si>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</si>
  <si>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</si>
  <si>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</si>
  <si>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</si>
  <si>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</si>
  <si>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</si>
  <si>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</si>
  <si>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</si>
  <si>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</si>
  <si>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</si>
  <si>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</si>
  <si>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</si>
  <si>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</si>
  <si>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</si>
  <si>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</si>
  <si>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</si>
  <si>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</si>
  <si>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</si>
  <si>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</si>
  <si>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</si>
  <si>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</si>
  <si>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</si>
  <si>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</si>
  <si>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</si>
  <si>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</si>
  <si>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</si>
  <si>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</si>
  <si>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</si>
  <si>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</si>
  <si>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</si>
  <si>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</si>
  <si>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</si>
  <si>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</si>
  <si>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</si>
  <si>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</si>
  <si>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</si>
  <si>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</si>
  <si>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</si>
  <si>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</si>
  <si>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</si>
  <si>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</si>
  <si>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</si>
  <si>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</si>
  <si>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</si>
  <si>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</si>
  <si>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</si>
  <si>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</si>
  <si>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</si>
  <si>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</si>
  <si>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</si>
  <si>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</si>
  <si>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</si>
  <si>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</si>
  <si>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</si>
  <si>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</si>
  <si>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</si>
  <si>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</si>
  <si>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</si>
  <si>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</si>
  <si>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</si>
  <si>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</si>
  <si>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</si>
  <si>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</si>
  <si>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</si>
  <si>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</si>
  <si>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</si>
  <si>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</si>
  <si>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</si>
  <si>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</si>
  <si>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</si>
  <si>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</si>
  <si>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</si>
  <si>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</si>
  <si>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</si>
  <si>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</si>
  <si>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</si>
  <si>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</si>
  <si>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</si>
  <si>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</si>
  <si>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</si>
  <si>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</si>
  <si>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</si>
  <si>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</si>
  <si>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</si>
  <si>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</si>
  <si>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</si>
  <si>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</si>
  <si>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</si>
  <si>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</si>
  <si>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</si>
  <si>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</si>
  <si>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</si>
  <si>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</si>
  <si>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</si>
  <si>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</si>
  <si>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</si>
  <si>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</si>
  <si>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</si>
  <si>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</si>
  <si>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</si>
  <si>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</si>
  <si>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</si>
  <si>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</si>
  <si>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</si>
  <si>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</si>
  <si>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</si>
  <si>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</si>
  <si>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</si>
  <si>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</si>
  <si>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</si>
  <si>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</si>
  <si>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</si>
  <si>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</si>
  <si>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</si>
  <si>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</si>
  <si>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</si>
  <si>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</si>
  <si>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</si>
  <si>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</si>
  <si>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</si>
  <si>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</si>
  <si>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</si>
  <si>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</si>
  <si>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</si>
  <si>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</si>
  <si>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</si>
  <si>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</si>
  <si>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</si>
  <si>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</si>
  <si>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</si>
  <si>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</si>
  <si>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</si>
  <si>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</si>
  <si>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</si>
  <si>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</si>
  <si>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</si>
  <si>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</si>
  <si>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</si>
  <si>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</si>
  <si>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</si>
  <si>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</si>
  <si>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</si>
  <si>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</si>
  <si>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</si>
  <si>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</si>
  <si>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</si>
  <si>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</si>
  <si>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</si>
  <si>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</si>
  <si>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</si>
  <si>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</si>
  <si>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</si>
  <si>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</si>
  <si>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</si>
  <si>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</si>
  <si>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</si>
  <si>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</si>
  <si>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</si>
  <si>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</si>
  <si>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</si>
  <si>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</si>
  <si>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</si>
  <si>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</si>
  <si>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</si>
  <si>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</si>
  <si>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</si>
  <si>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</si>
  <si>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</si>
  <si>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</si>
  <si>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</si>
  <si>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</si>
  <si>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</si>
  <si>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</si>
  <si>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</si>
  <si>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</si>
  <si>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</si>
  <si>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</si>
  <si>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</si>
  <si>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</si>
  <si>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</si>
  <si>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</si>
  <si>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</si>
  <si>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</si>
  <si>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</si>
  <si>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</si>
  <si>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</si>
  <si>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</si>
  <si>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</si>
  <si>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</si>
  <si>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</si>
  <si>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</si>
  <si>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</si>
  <si>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</si>
  <si>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</si>
  <si>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</si>
  <si>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</si>
  <si>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</si>
  <si>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</si>
  <si>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</si>
  <si>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</si>
  <si>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</si>
  <si>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</si>
  <si>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</si>
  <si>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</si>
  <si>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</si>
  <si>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</si>
  <si>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</si>
  <si>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</si>
  <si>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</si>
  <si>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</si>
  <si>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</si>
  <si>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</si>
  <si>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</si>
  <si>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</si>
  <si>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</si>
  <si>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</si>
  <si>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</si>
  <si>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</si>
  <si>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</si>
  <si>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</si>
  <si>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</si>
  <si>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</si>
  <si>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</si>
  <si>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</si>
  <si>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</si>
  <si>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</si>
  <si>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</si>
  <si>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</si>
  <si>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</si>
  <si>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</si>
  <si>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</si>
  <si>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</si>
  <si>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</si>
  <si>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</si>
  <si>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</si>
  <si>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</si>
  <si>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</si>
  <si>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</si>
  <si>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</si>
  <si>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</si>
  <si>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</si>
  <si>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</si>
  <si>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</si>
  <si>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</si>
  <si>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</si>
  <si>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</si>
  <si>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</si>
  <si>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</si>
  <si>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</si>
  <si>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</si>
  <si>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</si>
  <si>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</si>
  <si>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</si>
  <si>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</si>
  <si>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</si>
  <si>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</si>
  <si>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</si>
  <si>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</si>
  <si>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</si>
  <si>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</si>
  <si>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</si>
  <si>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</si>
  <si>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</si>
  <si>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</si>
  <si>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</si>
  <si>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</si>
  <si>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</si>
  <si>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</si>
  <si>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</si>
  <si>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</si>
  <si>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</si>
  <si>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</si>
  <si>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</si>
  <si>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</si>
  <si>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</si>
  <si>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</si>
  <si>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</si>
  <si>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</si>
  <si>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</si>
  <si>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</si>
  <si>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</si>
  <si>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</si>
  <si>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</si>
  <si>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</si>
  <si>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</si>
  <si>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</si>
  <si>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</si>
  <si>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</si>
  <si>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</si>
  <si>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</si>
  <si>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</si>
  <si>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</si>
  <si>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</si>
  <si>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</si>
  <si>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</si>
  <si>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</si>
  <si>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</si>
  <si>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</si>
  <si>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</si>
  <si>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</si>
  <si>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</si>
  <si>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</si>
  <si>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</si>
  <si>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</si>
  <si>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</si>
  <si>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</si>
  <si>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</si>
  <si>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</si>
  <si>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</si>
  <si>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</si>
  <si>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</si>
  <si>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</si>
  <si>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</si>
  <si>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</si>
  <si>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</si>
  <si>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</si>
  <si>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</si>
  <si>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</si>
  <si>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</si>
  <si>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</si>
  <si>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</si>
  <si>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</si>
  <si>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</si>
  <si>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</si>
  <si>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</si>
  <si>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</si>
  <si>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</si>
  <si>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</si>
  <si>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</si>
  <si>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</si>
  <si>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</si>
  <si>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</si>
  <si>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</si>
  <si>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</si>
  <si>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</si>
  <si>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</si>
  <si>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</si>
  <si>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</si>
  <si>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</si>
  <si>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</si>
  <si>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</si>
  <si>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</si>
  <si>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</si>
  <si>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</si>
  <si>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</si>
  <si>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</si>
  <si>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</si>
  <si>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</si>
  <si>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</si>
  <si>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</si>
  <si>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</si>
  <si>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</si>
  <si>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</si>
  <si>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</si>
  <si>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</si>
  <si>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</si>
  <si>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</si>
  <si>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</si>
  <si>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</si>
  <si>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</si>
  <si>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</si>
  <si>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</si>
  <si>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</si>
  <si>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</si>
  <si>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</si>
  <si>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</si>
  <si>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</si>
  <si>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</si>
  <si>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</si>
  <si>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</si>
  <si>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</si>
  <si>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</si>
  <si>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</si>
  <si>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</si>
  <si>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</si>
  <si>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</si>
  <si>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</si>
  <si>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</si>
  <si>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</si>
  <si>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</si>
  <si>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</si>
  <si>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</si>
  <si>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</si>
  <si>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</si>
  <si>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</si>
  <si>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</si>
  <si>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</si>
  <si>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</si>
  <si>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</si>
  <si>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</si>
  <si>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</si>
  <si>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</si>
  <si>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</si>
  <si>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</si>
  <si>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</si>
  <si>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</si>
  <si>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</si>
  <si>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</si>
  <si>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</si>
  <si>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</si>
  <si>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</si>
  <si>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</si>
  <si>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</si>
  <si>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</si>
  <si>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</si>
  <si>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</si>
  <si>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</si>
  <si>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</si>
  <si>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</si>
  <si>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</si>
  <si>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</si>
  <si>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</si>
  <si>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</si>
  <si>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</si>
  <si>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</si>
  <si>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</si>
  <si>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</si>
  <si>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</si>
  <si>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</si>
  <si>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</si>
  <si>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</si>
  <si>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</si>
  <si>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</si>
  <si>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</si>
  <si>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</si>
  <si>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</si>
  <si>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</si>
  <si>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</si>
  <si>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</si>
  <si>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</si>
  <si>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</si>
  <si>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</si>
  <si>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</si>
  <si>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</si>
  <si>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</si>
  <si>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</si>
  <si>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</si>
  <si>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</si>
  <si>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</si>
  <si>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</si>
  <si>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</si>
  <si>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</si>
  <si>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</si>
  <si>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</si>
  <si>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</si>
  <si>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</si>
  <si>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</si>
  <si>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</si>
  <si>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</si>
  <si>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</si>
  <si>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</si>
  <si>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</si>
  <si>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</si>
  <si>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</si>
  <si>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</si>
  <si>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</si>
  <si>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</si>
  <si>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</si>
  <si>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</si>
  <si>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</si>
  <si>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</si>
  <si>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</si>
  <si>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</si>
  <si>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</si>
  <si>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</si>
  <si>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</si>
  <si>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</si>
  <si>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</si>
  <si>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</si>
  <si>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</si>
  <si>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</si>
  <si>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</si>
  <si>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</si>
  <si>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</si>
  <si>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</si>
  <si>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</si>
  <si>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</si>
  <si>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</si>
  <si>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</si>
  <si>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</si>
  <si>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</si>
  <si>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</si>
  <si>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</si>
  <si>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</si>
  <si>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</si>
  <si>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</si>
  <si>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</si>
  <si>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</si>
  <si>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</si>
  <si>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</si>
  <si>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</si>
  <si>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</si>
  <si>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</si>
  <si>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</si>
  <si>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</si>
  <si>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</si>
  <si>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</si>
  <si>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</si>
  <si>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</si>
  <si>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</si>
  <si>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</si>
  <si>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</si>
  <si>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</si>
  <si>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</si>
  <si>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</si>
  <si>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</si>
  <si>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</si>
  <si>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</si>
  <si>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</si>
  <si>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</si>
  <si>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</si>
  <si>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</si>
  <si>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</si>
  <si>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</si>
  <si>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</si>
  <si>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</si>
  <si>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</si>
  <si>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</si>
  <si>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</si>
  <si>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</si>
  <si>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</si>
  <si>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</si>
  <si>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</si>
  <si>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</si>
  <si>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</si>
  <si>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</si>
  <si>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</si>
  <si>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</si>
  <si>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</si>
  <si>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</si>
  <si>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</si>
  <si>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</si>
  <si>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</si>
  <si>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</si>
  <si>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</si>
  <si>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</si>
  <si>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</si>
  <si>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</si>
  <si>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</si>
  <si>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</si>
  <si>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</si>
  <si>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</si>
  <si>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</si>
  <si>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</si>
  <si>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</si>
  <si>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</si>
  <si>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</si>
  <si>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</si>
  <si>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</si>
  <si>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</si>
  <si>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</si>
  <si>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</si>
  <si>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</si>
  <si>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</si>
  <si>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</si>
  <si>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</si>
  <si>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</si>
  <si>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</si>
  <si>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</si>
  <si>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</si>
  <si>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</si>
  <si>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</si>
  <si>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</si>
  <si>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</si>
  <si>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</si>
  <si>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</si>
  <si>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</si>
  <si>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</si>
  <si>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</si>
  <si>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</si>
  <si>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</si>
  <si>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</si>
  <si>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</si>
  <si>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</si>
  <si>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</si>
  <si>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</si>
  <si>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</si>
  <si>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</si>
  <si>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</si>
  <si>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</si>
  <si>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</si>
  <si>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</si>
  <si>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</si>
  <si>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</si>
  <si>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</si>
  <si>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</si>
  <si>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</si>
  <si>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</si>
  <si>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</si>
  <si>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</si>
  <si>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</si>
  <si>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</si>
  <si>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</si>
  <si>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</si>
  <si>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</si>
  <si>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</si>
  <si>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</si>
  <si>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</si>
  <si>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</si>
  <si>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</si>
  <si>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</si>
  <si>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</si>
  <si>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</si>
  <si>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</si>
  <si>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</si>
  <si>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</si>
  <si>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</si>
  <si>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</si>
  <si>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</si>
  <si>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</si>
  <si>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</si>
  <si>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</si>
  <si>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</si>
  <si>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</si>
  <si>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</si>
  <si>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</si>
  <si>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</si>
  <si>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</si>
  <si>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</si>
  <si>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</si>
  <si>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</si>
  <si>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</si>
  <si>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</si>
  <si>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</si>
  <si>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</si>
  <si>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</si>
  <si>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</si>
  <si>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</si>
  <si>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</si>
  <si>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</si>
  <si>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</si>
  <si>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</si>
  <si>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</si>
  <si>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</si>
  <si>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</si>
  <si>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</si>
  <si>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</si>
  <si>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</si>
  <si>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</si>
  <si>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</si>
  <si>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</si>
  <si>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</si>
  <si>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</si>
  <si>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</si>
  <si>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</si>
  <si>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</si>
  <si>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</si>
  <si>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</si>
  <si>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</si>
  <si>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</si>
  <si>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</si>
  <si>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</si>
  <si>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</si>
  <si>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</si>
  <si>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</si>
  <si>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</si>
  <si>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</si>
  <si>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</si>
  <si>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</si>
  <si>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</si>
  <si>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</si>
  <si>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</si>
  <si>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</si>
  <si>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</si>
  <si>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</si>
  <si>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</si>
  <si>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</si>
  <si>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</si>
  <si>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</si>
  <si>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</si>
  <si>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</si>
  <si>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</si>
  <si>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</si>
  <si>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</si>
  <si>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</si>
  <si>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</si>
  <si>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</si>
  <si>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</si>
  <si>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</si>
  <si>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</si>
  <si>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</si>
  <si>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</si>
  <si>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</si>
  <si>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</si>
  <si>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</si>
  <si>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</si>
  <si>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</si>
  <si>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</si>
  <si>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</si>
  <si>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</si>
  <si>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</si>
  <si>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</si>
  <si>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</si>
  <si>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</si>
  <si>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</si>
  <si>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</si>
  <si>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</si>
  <si>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</si>
  <si>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</si>
  <si>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</si>
  <si>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</si>
  <si>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</si>
  <si>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</si>
  <si>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</si>
  <si>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</si>
  <si>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</si>
  <si>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</si>
  <si>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</si>
  <si>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</si>
  <si>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</si>
  <si>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</si>
  <si>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</si>
  <si>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</si>
  <si>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</si>
  <si>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</si>
  <si>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</si>
  <si>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</si>
  <si>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</si>
  <si>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</si>
  <si>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</si>
  <si>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</si>
  <si>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</si>
  <si>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</si>
  <si>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</si>
  <si>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</si>
  <si>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</si>
  <si>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</si>
  <si>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</si>
  <si>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</si>
  <si>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</si>
  <si>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</si>
  <si>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</si>
  <si>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</si>
  <si>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</si>
  <si>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</si>
  <si>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</si>
  <si>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</si>
  <si>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</si>
  <si>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</si>
  <si>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</si>
  <si>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</si>
  <si>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</si>
  <si>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</si>
  <si>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</si>
  <si>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</si>
  <si>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</si>
  <si>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</si>
  <si>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</si>
  <si>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</si>
  <si>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</si>
  <si>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</si>
  <si>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</si>
  <si>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</si>
  <si>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</si>
  <si>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</si>
  <si>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</si>
  <si>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</si>
  <si>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</si>
  <si>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</si>
  <si>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</si>
  <si>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</si>
  <si>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</si>
  <si>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</si>
  <si>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</si>
  <si>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</si>
  <si>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</si>
  <si>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</si>
  <si>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</si>
  <si>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</si>
  <si>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</si>
  <si>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</si>
  <si>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</si>
  <si>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</si>
  <si>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</si>
  <si>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</si>
  <si>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</si>
  <si>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</si>
  <si>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</si>
  <si>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</si>
  <si>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</si>
  <si>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</si>
  <si>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</si>
  <si>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</si>
  <si>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</si>
  <si>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</si>
  <si>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</si>
  <si>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</si>
  <si>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</si>
  <si>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</si>
  <si>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</si>
  <si>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</si>
  <si>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</si>
  <si>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</si>
  <si>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</si>
  <si>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</si>
  <si>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</si>
  <si>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</si>
  <si>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</si>
  <si>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</si>
  <si>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</si>
  <si>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</si>
  <si>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</si>
  <si>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</si>
  <si>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</si>
  <si>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</si>
  <si>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</si>
  <si>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</si>
  <si>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</si>
  <si>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</si>
  <si>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</si>
  <si>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</si>
  <si>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</si>
  <si>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</si>
  <si>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</si>
  <si>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</si>
  <si>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</si>
  <si>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</si>
  <si>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</si>
  <si>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</si>
  <si>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</si>
  <si>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</si>
  <si>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</si>
  <si>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</si>
  <si>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</si>
  <si>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</si>
  <si>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</si>
  <si>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</si>
  <si>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</si>
  <si>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</si>
  <si>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</si>
  <si>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</si>
  <si>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</si>
  <si>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</si>
  <si>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</si>
  <si>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</si>
  <si>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</si>
  <si>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</si>
  <si>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</si>
  <si>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</si>
  <si>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</si>
  <si>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</si>
  <si>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</si>
  <si>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</si>
  <si>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</si>
  <si>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</si>
  <si>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</si>
  <si>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</si>
  <si>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</si>
  <si>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</si>
  <si>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</si>
  <si>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</si>
  <si>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</si>
  <si>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</si>
  <si>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</si>
  <si>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</si>
  <si>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</si>
  <si>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</si>
  <si>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</si>
  <si>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</si>
  <si>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</si>
  <si>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</si>
  <si>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</si>
  <si>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</si>
  <si>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</si>
  <si>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</si>
  <si>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</si>
  <si>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</si>
  <si>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</si>
  <si>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</si>
  <si>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</si>
  <si>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</si>
  <si>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</si>
  <si>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</si>
  <si>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</si>
  <si>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</si>
  <si>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</si>
  <si>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</si>
  <si>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</si>
  <si>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</si>
  <si>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</si>
  <si>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</si>
  <si>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</si>
  <si>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</si>
  <si>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</si>
  <si>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</si>
  <si>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</si>
  <si>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</si>
  <si>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</si>
  <si>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</si>
  <si>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</si>
  <si>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</si>
  <si>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</si>
  <si>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</si>
  <si>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</si>
  <si>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</si>
  <si>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</si>
  <si>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</si>
  <si>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</si>
  <si>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</si>
  <si>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</si>
  <si>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</si>
  <si>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</si>
  <si>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</si>
  <si>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</si>
  <si>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</si>
  <si>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</si>
  <si>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</si>
  <si>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</si>
  <si>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</si>
  <si>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</si>
  <si>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</si>
  <si>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</si>
  <si>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</si>
  <si>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</si>
  <si>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</si>
  <si>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</si>
  <si>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</si>
  <si>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</si>
  <si>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</si>
  <si>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</si>
  <si>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</si>
  <si>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</si>
  <si>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</si>
  <si>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</si>
  <si>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</si>
  <si>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</si>
  <si>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</si>
  <si>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</si>
  <si>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</si>
  <si>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</si>
  <si>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</si>
  <si>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</si>
  <si>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</si>
  <si>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</si>
  <si>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</si>
  <si>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</si>
  <si>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</si>
  <si>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</si>
  <si>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</si>
  <si>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</si>
  <si>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</si>
  <si>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</si>
  <si>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</si>
  <si>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</si>
  <si>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</si>
  <si>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</si>
  <si>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</si>
  <si>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</si>
  <si>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</si>
  <si>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</si>
  <si>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</si>
  <si>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</si>
  <si>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</si>
  <si>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</si>
  <si>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</si>
  <si>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</si>
  <si>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</si>
  <si>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</si>
  <si>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</si>
  <si>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</si>
  <si>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</si>
  <si>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</si>
  <si>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</si>
  <si>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</si>
  <si>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</si>
  <si>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</si>
  <si>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</si>
  <si>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</si>
  <si>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</si>
  <si>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</si>
  <si>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</si>
  <si>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</si>
  <si>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</si>
  <si>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</si>
  <si>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</si>
  <si>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</si>
  <si>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</si>
  <si>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</si>
  <si>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</si>
  <si>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</si>
  <si>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</si>
  <si>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</si>
  <si>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</si>
  <si>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</si>
  <si>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</si>
  <si>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</si>
  <si>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</si>
  <si>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</si>
  <si>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</si>
  <si>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</si>
  <si>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</si>
  <si>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</si>
  <si>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</si>
  <si>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</si>
  <si>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</si>
  <si>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</si>
  <si>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</si>
  <si>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</si>
  <si>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</si>
  <si>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</si>
  <si>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</si>
  <si>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</si>
  <si>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</si>
  <si>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</si>
  <si>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</si>
  <si>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</si>
  <si>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</si>
  <si>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</si>
  <si>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</si>
  <si>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</si>
  <si>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</si>
  <si>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</si>
  <si>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</si>
  <si>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</si>
  <si>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</si>
  <si>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</si>
  <si>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</si>
  <si>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</si>
  <si>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</si>
  <si>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</si>
  <si>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</si>
  <si>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</si>
  <si>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</si>
  <si>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</si>
  <si>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</si>
  <si>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</si>
  <si>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</si>
  <si>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</si>
  <si>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</si>
  <si>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</si>
  <si>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</si>
  <si>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</si>
  <si>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</si>
  <si>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</si>
  <si>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</si>
  <si>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</si>
  <si>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</si>
  <si>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</si>
  <si>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</si>
  <si>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</si>
  <si>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</si>
  <si>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</si>
  <si>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</si>
  <si>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</si>
  <si>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</si>
  <si>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</si>
  <si>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</si>
  <si>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</si>
  <si>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</si>
  <si>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</si>
  <si>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</si>
  <si>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</si>
  <si>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</si>
  <si>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</si>
  <si>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</si>
  <si>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</si>
  <si>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</si>
  <si>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</si>
  <si>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</si>
  <si>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</si>
  <si>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</si>
  <si>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</si>
  <si>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</si>
  <si>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</si>
  <si>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</si>
  <si>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</si>
  <si>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</si>
  <si>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</si>
  <si>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</si>
  <si>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</si>
  <si>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</si>
  <si>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</si>
  <si>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</si>
  <si>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</si>
  <si>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</si>
  <si>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</si>
  <si>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</si>
  <si>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</si>
  <si>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</si>
  <si>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</si>
  <si>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</si>
  <si>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</si>
  <si>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</si>
  <si>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</si>
  <si>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</si>
  <si>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</si>
  <si>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</si>
  <si>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</si>
  <si>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</si>
  <si>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</si>
  <si>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</si>
  <si>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</si>
  <si>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</si>
  <si>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</si>
  <si>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</si>
  <si>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</si>
  <si>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</si>
  <si>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</si>
  <si>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</si>
  <si>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</si>
  <si>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</si>
  <si>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</si>
  <si>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</si>
  <si>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</si>
  <si>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</si>
  <si>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</si>
  <si>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</si>
  <si>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</si>
  <si>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</si>
  <si>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</si>
  <si>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</si>
  <si>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</si>
  <si>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</si>
  <si>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</si>
  <si>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</si>
  <si>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</si>
  <si>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</si>
  <si>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</si>
  <si>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</si>
  <si>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</si>
  <si>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</si>
  <si>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</si>
  <si>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</si>
  <si>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</si>
  <si>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</si>
  <si>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</si>
  <si>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</si>
  <si>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</si>
  <si>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</si>
  <si>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</si>
  <si>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</si>
  <si>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</si>
  <si>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</si>
  <si>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</si>
  <si>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</si>
  <si>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</si>
  <si>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</si>
  <si>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</si>
  <si>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</si>
  <si>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</si>
  <si>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</si>
  <si>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</si>
  <si>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</si>
  <si>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</si>
  <si>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</si>
  <si>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</si>
  <si>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</si>
  <si>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</si>
  <si>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</si>
  <si>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</si>
  <si>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</si>
  <si>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</si>
  <si>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</si>
  <si>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</si>
  <si>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</si>
  <si>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</si>
  <si>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</si>
  <si>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</si>
  <si>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</si>
  <si>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</si>
  <si>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</si>
  <si>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</si>
  <si>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</si>
  <si>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</si>
  <si>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</si>
  <si>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</si>
  <si>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</si>
  <si>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</si>
  <si>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</si>
  <si>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</si>
  <si>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</si>
  <si>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</si>
  <si>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</si>
  <si>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</si>
  <si>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</si>
  <si>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</si>
  <si>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</si>
  <si>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</si>
  <si>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</si>
  <si>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</si>
  <si>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</si>
  <si>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</si>
  <si>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</si>
  <si>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</si>
  <si>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</si>
  <si>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</si>
  <si>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</si>
  <si>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</si>
  <si>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</si>
  <si>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</si>
  <si>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</si>
  <si>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</si>
  <si>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</si>
  <si>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</si>
  <si>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</si>
  <si>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</si>
  <si>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</si>
  <si>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</si>
  <si>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</si>
  <si>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</si>
  <si>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</si>
  <si>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</si>
  <si>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</si>
  <si>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</si>
  <si>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</si>
  <si>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</si>
  <si>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</si>
  <si>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</si>
  <si>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</si>
  <si>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</si>
  <si>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</si>
  <si>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</si>
  <si>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</si>
  <si>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</si>
  <si>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</si>
  <si>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</si>
  <si>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</si>
  <si>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</si>
  <si>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</si>
  <si>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</si>
  <si>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</si>
  <si>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</si>
  <si>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</si>
  <si>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</si>
  <si>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</si>
  <si>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</si>
  <si>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</si>
  <si>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</si>
  <si>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</si>
  <si>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</si>
  <si>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</si>
  <si>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</si>
  <si>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</si>
  <si>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</si>
  <si>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</si>
  <si>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</si>
  <si>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</si>
  <si>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</si>
  <si>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</si>
  <si>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</si>
  <si>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</si>
  <si>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</si>
  <si>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</si>
  <si>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</si>
  <si>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</si>
  <si>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</si>
  <si>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</si>
  <si>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</si>
  <si>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</si>
  <si>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</si>
  <si>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</si>
  <si>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</si>
  <si>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</si>
  <si>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</si>
  <si>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</si>
  <si>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</si>
  <si>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</si>
  <si>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</si>
  <si>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</si>
  <si>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</si>
  <si>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</si>
  <si>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</si>
  <si>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</si>
  <si>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</si>
  <si>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</si>
  <si>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</si>
  <si>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</si>
  <si>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</si>
  <si>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</si>
  <si>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</si>
  <si>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</si>
  <si>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</si>
  <si>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</si>
  <si>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</si>
  <si>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</si>
  <si>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</si>
  <si>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</si>
  <si>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</si>
  <si>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</si>
  <si>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</si>
  <si>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</si>
  <si>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</si>
  <si>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</si>
  <si>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</si>
  <si>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</si>
  <si>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</si>
  <si>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</si>
  <si>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</si>
  <si>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</si>
  <si>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</si>
  <si>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</si>
  <si>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</si>
  <si>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</si>
  <si>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</si>
  <si>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</si>
  <si>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</si>
  <si>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</si>
  <si>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</si>
  <si>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</si>
  <si>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</si>
  <si>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</si>
  <si>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</si>
  <si>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</si>
  <si>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</si>
  <si>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</si>
  <si>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</si>
  <si>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</si>
  <si>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</si>
  <si>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</si>
  <si>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</si>
  <si>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</si>
  <si>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</si>
  <si>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</si>
  <si>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</si>
  <si>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</si>
  <si>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</si>
  <si>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</si>
  <si>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</si>
  <si>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</si>
  <si>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</si>
  <si>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</si>
  <si>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</si>
  <si>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</si>
  <si>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</si>
  <si>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</si>
  <si>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</si>
  <si>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</si>
  <si>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</si>
  <si>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</si>
  <si>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</si>
  <si>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</si>
  <si>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</si>
  <si>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</si>
  <si>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</si>
  <si>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</si>
  <si>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</si>
  <si>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</si>
  <si>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</si>
  <si>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</si>
  <si>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</si>
  <si>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</si>
  <si>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</si>
  <si>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</si>
  <si>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</si>
  <si>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</si>
  <si>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</si>
  <si>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</si>
  <si>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</si>
  <si>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</si>
  <si>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</si>
  <si>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</si>
  <si>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</si>
  <si>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</si>
  <si>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</si>
  <si>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</si>
  <si>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</si>
  <si>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</si>
  <si>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</si>
  <si>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</si>
  <si>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</si>
  <si>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</si>
  <si>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</si>
  <si>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</si>
  <si>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</si>
  <si>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</si>
  <si>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</si>
  <si>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</si>
  <si>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</si>
  <si>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</si>
  <si>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</si>
  <si>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</si>
  <si>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</si>
  <si>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</si>
  <si>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</si>
  <si>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</si>
  <si>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</si>
  <si>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</si>
  <si>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</si>
  <si>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</si>
  <si>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</si>
  <si>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</si>
  <si>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</si>
  <si>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</si>
  <si>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</si>
  <si>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</si>
  <si>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</si>
  <si>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</si>
  <si>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</si>
  <si>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</si>
  <si>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</si>
  <si>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</si>
  <si>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</si>
  <si>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</si>
  <si>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</si>
  <si>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</si>
  <si>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</si>
  <si>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</si>
  <si>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</si>
  <si>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</si>
  <si>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</si>
  <si>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</si>
  <si>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</si>
  <si>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</si>
  <si>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</si>
  <si>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</si>
  <si>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</si>
  <si>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</si>
  <si>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</si>
  <si>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</si>
  <si>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</si>
  <si>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</si>
  <si>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</si>
  <si>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</si>
  <si>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</si>
  <si>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</si>
  <si>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</si>
  <si>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</si>
  <si>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</si>
  <si>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</si>
  <si>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</si>
  <si>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</si>
  <si>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</si>
  <si>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</si>
  <si>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</si>
  <si>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</si>
  <si>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</si>
  <si>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</si>
  <si>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</si>
  <si>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</si>
  <si>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</si>
  <si>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</si>
  <si>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</si>
  <si>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</si>
  <si>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</si>
  <si>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</si>
  <si>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</si>
  <si>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</si>
  <si>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</si>
  <si>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</si>
  <si>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</si>
  <si>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</si>
  <si>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</si>
  <si>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</si>
  <si>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</si>
  <si>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</si>
  <si>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</si>
  <si>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</si>
  <si>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</si>
  <si>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</si>
  <si>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</si>
  <si>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</si>
  <si>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</si>
  <si>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</si>
  <si>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</si>
  <si>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</si>
  <si>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</si>
  <si>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</si>
  <si>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</si>
  <si>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</si>
  <si>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</si>
  <si>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</si>
  <si>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</si>
  <si>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</si>
  <si>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</si>
  <si>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</si>
  <si>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</si>
  <si>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</si>
  <si>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</si>
  <si>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</si>
  <si>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</si>
  <si>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</si>
  <si>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</si>
  <si>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</si>
  <si>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</si>
  <si>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</si>
  <si>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</si>
  <si>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</si>
  <si>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</si>
  <si>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</si>
  <si>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</si>
  <si>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</si>
  <si>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</si>
  <si>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</si>
  <si>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</si>
  <si>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</si>
  <si>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</si>
  <si>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</si>
  <si>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</si>
  <si>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</si>
  <si>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</si>
  <si>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</si>
  <si>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</si>
  <si>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</si>
  <si>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</si>
  <si>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</si>
  <si>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</si>
  <si>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</si>
  <si>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</si>
  <si>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</si>
  <si>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</si>
  <si>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</si>
  <si>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</si>
  <si>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</si>
  <si>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</si>
  <si>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</si>
  <si>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</si>
  <si>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</si>
  <si>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</si>
  <si>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</si>
  <si>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</si>
  <si>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</si>
  <si>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</si>
  <si>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</si>
  <si>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</si>
  <si>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</si>
  <si>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</si>
  <si>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</si>
  <si>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</si>
  <si>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</si>
  <si>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</si>
  <si>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</si>
  <si>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</si>
  <si>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</si>
  <si>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</si>
  <si>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</si>
  <si>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</si>
  <si>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</si>
  <si>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</si>
  <si>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</si>
  <si>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</si>
  <si>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</si>
  <si>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</si>
  <si>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</si>
  <si>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</si>
  <si>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</si>
  <si>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</si>
  <si>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</si>
  <si>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</si>
  <si>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</si>
  <si>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</si>
  <si>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</si>
  <si>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</si>
  <si>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</si>
  <si>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</si>
  <si>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</si>
  <si>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</si>
  <si>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</si>
  <si>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</si>
  <si>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</si>
  <si>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</si>
  <si>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</si>
  <si>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</si>
  <si>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</si>
  <si>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</si>
  <si>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</si>
  <si>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</si>
  <si>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</si>
  <si>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</si>
  <si>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</si>
  <si>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</si>
  <si>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</si>
  <si>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</si>
  <si>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</si>
  <si>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</si>
  <si>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</si>
  <si>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</si>
  <si>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</si>
  <si>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</si>
  <si>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</si>
  <si>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</si>
  <si>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</si>
  <si>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</si>
  <si>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</si>
  <si>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</si>
  <si>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</si>
  <si>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</si>
  <si>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</si>
  <si>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</si>
  <si>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</si>
  <si>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</si>
  <si>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</si>
  <si>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</si>
  <si>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</si>
  <si>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</si>
  <si>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</si>
  <si>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</si>
  <si>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</si>
  <si>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</si>
  <si>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</si>
  <si>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</si>
  <si>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</si>
  <si>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</si>
  <si>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</si>
  <si>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</si>
  <si>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</si>
  <si>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</si>
  <si>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</si>
  <si>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</si>
  <si>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</si>
  <si>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</si>
  <si>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</si>
  <si>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</si>
  <si>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</si>
  <si>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</si>
  <si>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</si>
  <si>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</si>
  <si>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</si>
  <si>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</si>
  <si>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</si>
  <si>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</si>
  <si>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</si>
  <si>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</si>
  <si>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</si>
  <si>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</si>
  <si>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</si>
  <si>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</si>
  <si>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</si>
  <si>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</si>
  <si>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</si>
  <si>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</si>
  <si>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</si>
  <si>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</si>
  <si>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</si>
  <si>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</si>
  <si>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</si>
  <si>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</si>
  <si>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</si>
  <si>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</si>
  <si>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</si>
  <si>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</si>
  <si>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</si>
  <si>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</si>
  <si>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</si>
  <si>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</si>
  <si>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</si>
  <si>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</si>
  <si>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</si>
  <si>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</si>
  <si>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</si>
  <si>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</si>
  <si>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</si>
  <si>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</si>
  <si>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</si>
  <si>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</si>
  <si>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</si>
  <si>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</si>
  <si>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</si>
  <si>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</si>
  <si>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</si>
  <si>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</si>
  <si>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</si>
  <si>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</si>
  <si>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</si>
  <si>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</si>
  <si>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</si>
  <si>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</si>
  <si>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</si>
  <si>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</si>
  <si>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</si>
  <si>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</si>
  <si>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</si>
  <si>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</si>
  <si>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</si>
  <si>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</si>
  <si>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</si>
  <si>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</si>
  <si>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</si>
  <si>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</si>
  <si>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</si>
  <si>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</si>
  <si>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</si>
  <si>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</si>
  <si>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</si>
  <si>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</si>
  <si>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</si>
  <si>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</si>
  <si>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</si>
  <si>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</si>
  <si>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</si>
  <si>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</si>
  <si>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</si>
  <si>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</si>
  <si>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</si>
  <si>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</si>
  <si>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</si>
  <si>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</si>
  <si>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</si>
  <si>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</si>
  <si>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</si>
  <si>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</si>
  <si>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</si>
  <si>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</si>
  <si>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</si>
  <si>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</si>
  <si>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</si>
  <si>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</si>
  <si>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</si>
  <si>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</si>
  <si>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</si>
  <si>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</si>
  <si>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</si>
  <si>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</si>
  <si>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</si>
  <si>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</si>
  <si>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</si>
  <si>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</si>
  <si>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</si>
  <si>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</si>
  <si>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</si>
  <si>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</si>
  <si>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</si>
  <si>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</si>
  <si>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</si>
  <si>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</si>
  <si>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</si>
  <si>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</si>
  <si>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</si>
  <si>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</si>
  <si>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</si>
  <si>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</si>
  <si>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</si>
  <si>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</si>
  <si>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</si>
  <si>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</si>
  <si>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</si>
  <si>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</si>
  <si>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</si>
  <si>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</si>
  <si>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</si>
  <si>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</si>
  <si>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</si>
  <si>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</si>
  <si>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</si>
  <si>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</si>
  <si>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</si>
  <si>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</si>
  <si>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</si>
  <si>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</si>
  <si>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</si>
  <si>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</si>
  <si>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</si>
  <si>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</si>
  <si>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</si>
  <si>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</si>
  <si>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</si>
  <si>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</si>
  <si>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</si>
  <si>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</si>
  <si>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</si>
  <si>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</si>
  <si>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</si>
  <si>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</si>
  <si>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</si>
  <si>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</si>
  <si>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</si>
  <si>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</si>
  <si>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</si>
  <si>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</si>
  <si>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</si>
  <si>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</si>
  <si>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</si>
  <si>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</si>
  <si>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</si>
  <si>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</si>
  <si>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</si>
  <si>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</si>
  <si>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</si>
  <si>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</si>
  <si>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</si>
  <si>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</si>
  <si>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</si>
  <si>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</si>
  <si>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</si>
  <si>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</si>
  <si>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</si>
  <si>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</si>
  <si>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</si>
  <si>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</si>
  <si>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</si>
  <si>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</si>
  <si>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</si>
  <si>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</si>
  <si>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</si>
  <si>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</si>
  <si>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</si>
  <si>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</si>
  <si>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</si>
  <si>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</si>
  <si>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</si>
  <si>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</si>
  <si>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</si>
  <si>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</si>
  <si>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</si>
  <si>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</si>
  <si>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</si>
  <si>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</si>
  <si>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</si>
  <si>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</si>
  <si>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</si>
  <si>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</si>
  <si>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</si>
  <si>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</si>
  <si>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</si>
  <si>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</si>
  <si>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</si>
  <si>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</si>
  <si>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</si>
  <si>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</si>
  <si>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</si>
  <si>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</si>
  <si>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</si>
  <si>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</si>
  <si>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</si>
  <si>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</si>
  <si>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</si>
  <si>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</si>
  <si>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</si>
  <si>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</si>
  <si>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</si>
  <si>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</si>
  <si>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</si>
  <si>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</si>
  <si>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</si>
  <si>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</si>
  <si>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</si>
  <si>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</si>
  <si>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</si>
  <si>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</si>
  <si>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</si>
  <si>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</si>
  <si>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</si>
  <si>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</si>
  <si>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</si>
  <si>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</si>
  <si>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</si>
  <si>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</si>
  <si>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</si>
  <si>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</si>
  <si>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</si>
  <si>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</si>
  <si>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</si>
  <si>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</si>
  <si>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</si>
  <si>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</si>
  <si>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</si>
  <si>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</si>
  <si>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</si>
  <si>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</si>
  <si>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</si>
  <si>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</si>
  <si>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</si>
  <si>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</si>
  <si>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</si>
  <si>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</si>
  <si>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</si>
  <si>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</si>
  <si>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</si>
  <si>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</si>
  <si>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</si>
  <si>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</si>
  <si>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</si>
  <si>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</si>
  <si>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</si>
  <si>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</si>
  <si>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</si>
  <si>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</si>
  <si>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</si>
  <si>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</si>
  <si>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</si>
  <si>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</si>
  <si>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</si>
  <si>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</si>
  <si>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</si>
  <si>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</si>
  <si>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</si>
  <si>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</si>
  <si>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</si>
  <si>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</si>
  <si>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</si>
  <si>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</si>
  <si>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</si>
  <si>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</si>
  <si>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</si>
  <si>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</si>
  <si>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</si>
  <si>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</si>
  <si>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</si>
  <si>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</si>
  <si>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</si>
  <si>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</si>
  <si>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</si>
  <si>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</si>
  <si>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</si>
  <si>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</si>
  <si>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</si>
  <si>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</si>
  <si>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</si>
  <si>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</si>
  <si>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</si>
  <si>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</si>
  <si>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</si>
  <si>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</si>
  <si>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</si>
  <si>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</si>
  <si>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</si>
  <si>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</si>
  <si>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</si>
  <si>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</si>
  <si>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</si>
  <si>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</si>
  <si>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</si>
  <si>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</si>
  <si>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</si>
  <si>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</si>
  <si>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</si>
  <si>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</si>
  <si>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</si>
  <si>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</si>
  <si>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</si>
  <si>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</si>
  <si>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</si>
  <si>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</si>
  <si>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</si>
  <si>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</si>
  <si>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</si>
  <si>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</si>
  <si>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</si>
  <si>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</si>
  <si>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</si>
  <si>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</si>
  <si>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</si>
  <si>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</si>
  <si>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</si>
  <si>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</si>
  <si>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</si>
  <si>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</si>
  <si>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</si>
  <si>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</si>
  <si>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</si>
  <si>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</si>
  <si>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</si>
  <si>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</si>
  <si>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</si>
  <si>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</si>
  <si>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</si>
  <si>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</si>
  <si>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</si>
  <si>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</si>
  <si>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</si>
  <si>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</si>
  <si>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</si>
  <si>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</si>
  <si>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</si>
  <si>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</si>
  <si>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</si>
  <si>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</si>
  <si>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</si>
  <si>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</si>
  <si>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</si>
  <si>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</si>
  <si>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</si>
  <si>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</si>
  <si>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</si>
  <si>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</si>
  <si>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</si>
  <si>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</si>
  <si>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</si>
  <si>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</si>
  <si>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</si>
  <si>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</si>
  <si>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</si>
  <si>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</si>
  <si>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</si>
  <si>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</si>
  <si>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</si>
  <si>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</si>
  <si>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</si>
  <si>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</si>
  <si>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</si>
  <si>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</si>
  <si>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</si>
  <si>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</si>
  <si>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</si>
  <si>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</si>
  <si>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</si>
  <si>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</si>
  <si>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</si>
  <si>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</si>
  <si>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</si>
  <si>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</si>
  <si>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</si>
  <si>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</si>
  <si>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</si>
  <si>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</si>
  <si>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</si>
  <si>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</si>
  <si>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</si>
  <si>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</si>
  <si>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</si>
  <si>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</si>
  <si>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</si>
  <si>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</si>
  <si>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</si>
  <si>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</si>
  <si>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</si>
  <si>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</si>
  <si>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</si>
  <si>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</si>
  <si>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</si>
  <si>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</si>
  <si>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</si>
  <si>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</si>
  <si>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</si>
  <si>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</si>
  <si>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</si>
  <si>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</si>
  <si>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</si>
  <si>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</si>
  <si>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</si>
  <si>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</si>
  <si>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</si>
  <si>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</si>
  <si>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</si>
  <si>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</si>
  <si>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</si>
  <si>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</si>
  <si>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</si>
  <si>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</si>
  <si>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</si>
  <si>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</si>
  <si>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</si>
  <si>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</si>
  <si>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</si>
  <si>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</si>
  <si>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</si>
  <si>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</si>
  <si>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</si>
  <si>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</si>
  <si>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</si>
  <si>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</si>
  <si>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</si>
  <si>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</si>
  <si>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</si>
  <si>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</si>
  <si>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</si>
  <si>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</si>
  <si>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</si>
  <si>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</si>
  <si>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</si>
  <si>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</si>
  <si>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</si>
  <si>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</si>
  <si>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</si>
  <si>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</si>
  <si>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</si>
  <si>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</si>
  <si>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</si>
  <si>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</si>
  <si>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</si>
  <si>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</si>
  <si>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</si>
  <si>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</si>
  <si>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</si>
  <si>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</si>
  <si>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</si>
  <si>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</si>
  <si>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</si>
  <si>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</si>
  <si>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</si>
  <si>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</si>
  <si>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</si>
  <si>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</si>
  <si>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</si>
  <si>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</si>
  <si>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</si>
  <si>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</si>
  <si>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</si>
  <si>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</si>
  <si>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</si>
  <si>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</si>
  <si>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</si>
  <si>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</si>
  <si>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</si>
  <si>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</si>
  <si>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</si>
  <si>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</si>
  <si>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</si>
  <si>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</si>
  <si>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</si>
  <si>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</si>
  <si>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</si>
  <si>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</si>
  <si>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</si>
  <si>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</si>
  <si>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</si>
  <si>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</si>
  <si>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</si>
  <si>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</si>
  <si>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</si>
  <si>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</si>
  <si>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</si>
  <si>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</si>
  <si>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</si>
  <si>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</si>
  <si>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</si>
  <si>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</si>
  <si>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</si>
  <si>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</si>
  <si>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</si>
  <si>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</si>
  <si>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</si>
  <si>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</si>
  <si>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</si>
  <si>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</si>
  <si>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</si>
  <si>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</si>
  <si>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</si>
  <si>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</si>
  <si>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</si>
  <si>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</si>
  <si>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</si>
  <si>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</si>
  <si>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</si>
  <si>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</si>
  <si>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</si>
  <si>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</si>
  <si>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</si>
  <si>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</si>
  <si>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</si>
  <si>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</si>
  <si>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</si>
  <si>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</si>
  <si>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</si>
  <si>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</si>
  <si>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</si>
  <si>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</si>
  <si>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</si>
  <si>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</si>
  <si>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</si>
  <si>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</si>
  <si>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</si>
  <si>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</si>
  <si>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</si>
  <si>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</si>
  <si>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</si>
  <si>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</si>
  <si>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</si>
  <si>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</si>
  <si>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</si>
  <si>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</si>
  <si>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</si>
  <si>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</si>
  <si>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</si>
  <si>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</si>
  <si>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</si>
  <si>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</si>
  <si>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</si>
  <si>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</si>
  <si>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</si>
  <si>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</si>
  <si>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</si>
  <si>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</si>
  <si>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</si>
  <si>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</si>
  <si>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</si>
  <si>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</si>
  <si>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</si>
  <si>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</si>
  <si>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</si>
  <si>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</si>
  <si>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</si>
  <si>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</si>
  <si>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</si>
  <si>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</si>
  <si>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</si>
  <si>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</si>
  <si>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</si>
  <si>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</si>
  <si>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</si>
  <si>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</si>
  <si>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</si>
  <si>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</si>
  <si>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</si>
  <si>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</si>
  <si>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</si>
  <si>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</si>
  <si>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</si>
  <si>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</si>
  <si>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</si>
  <si>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</si>
  <si>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</si>
  <si>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</si>
  <si>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</si>
  <si>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</si>
  <si>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</si>
  <si>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</si>
  <si>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</si>
  <si>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</si>
  <si>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</si>
  <si>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</si>
  <si>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</si>
  <si>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</si>
  <si>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</si>
  <si>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</si>
  <si>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</si>
  <si>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</si>
  <si>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</si>
  <si>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</si>
  <si>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</si>
  <si>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</si>
  <si>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</si>
  <si>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</si>
  <si>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</si>
  <si>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</si>
  <si>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</si>
  <si>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</si>
  <si>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</si>
  <si>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</si>
  <si>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</si>
  <si>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</si>
  <si>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</si>
  <si>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</si>
  <si>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</si>
  <si>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</si>
  <si>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</si>
  <si>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</si>
  <si>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</si>
  <si>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</si>
  <si>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</si>
  <si>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</si>
  <si>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</si>
  <si>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</si>
  <si>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</si>
  <si>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</si>
  <si>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</si>
  <si>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</si>
  <si>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</si>
  <si>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</si>
  <si>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</si>
  <si>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</si>
  <si>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</si>
  <si>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</si>
  <si>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</si>
  <si>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</si>
  <si>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</si>
  <si>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</si>
  <si>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</si>
  <si>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</si>
  <si>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</si>
  <si>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</si>
  <si>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</si>
  <si>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</si>
  <si>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</si>
  <si>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</si>
  <si>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</si>
  <si>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</si>
  <si>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</si>
  <si>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</si>
  <si>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</si>
  <si>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</si>
  <si>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</si>
  <si>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</si>
  <si>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</si>
  <si>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</si>
  <si>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</si>
  <si>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</si>
  <si>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</si>
  <si>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</si>
  <si>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</si>
  <si>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</si>
  <si>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</si>
  <si>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</si>
  <si>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</si>
  <si>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</si>
  <si>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</si>
  <si>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</si>
  <si>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</si>
  <si>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</si>
  <si>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</si>
  <si>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</si>
  <si>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</si>
  <si>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</si>
  <si>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</si>
  <si>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</si>
  <si>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</si>
  <si>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</si>
  <si>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</si>
  <si>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</si>
  <si>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</si>
  <si>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</si>
  <si>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</si>
  <si>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</si>
  <si>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</si>
  <si>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</si>
  <si>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</si>
  <si>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</si>
  <si>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</si>
  <si>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</si>
  <si>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</si>
  <si>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</si>
  <si>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</si>
  <si>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</si>
  <si>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</si>
  <si>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</si>
  <si>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</si>
  <si>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</si>
  <si>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</si>
  <si>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</si>
  <si>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</si>
  <si>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</si>
  <si>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</si>
  <si>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</si>
  <si>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</si>
  <si>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</si>
  <si>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</si>
  <si>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</si>
  <si>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</si>
  <si>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</si>
  <si>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</si>
  <si>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</si>
  <si>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</si>
  <si>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</si>
  <si>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</si>
  <si>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</si>
  <si>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</si>
  <si>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</si>
  <si>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</si>
  <si>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</si>
  <si>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</si>
  <si>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</si>
  <si>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</si>
  <si>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</si>
  <si>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</si>
  <si>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</si>
  <si>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</si>
  <si>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</si>
  <si>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</si>
  <si>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</si>
  <si>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</si>
  <si>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</si>
  <si>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</si>
  <si>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</si>
  <si>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</si>
  <si>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</si>
  <si>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</si>
  <si>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</si>
  <si>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</si>
  <si>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</si>
  <si>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</si>
  <si>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</si>
  <si>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</si>
  <si>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</si>
  <si>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</si>
  <si>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</si>
  <si>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</si>
  <si>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</si>
  <si>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</si>
  <si>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</si>
  <si>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</si>
  <si>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</si>
  <si>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</si>
  <si>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</si>
  <si>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</si>
  <si>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</si>
  <si>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</si>
  <si>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</si>
  <si>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</si>
  <si>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</si>
  <si>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</si>
  <si>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</si>
  <si>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</si>
  <si>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</si>
  <si>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</si>
  <si>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</si>
  <si>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</si>
  <si>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</si>
  <si>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</si>
  <si>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</si>
  <si>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</si>
  <si>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</si>
  <si>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</si>
  <si>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</si>
  <si>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</si>
  <si>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</si>
  <si>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</si>
  <si>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</si>
  <si>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</si>
  <si>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</si>
  <si>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</si>
  <si>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</si>
  <si>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</si>
  <si>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</si>
  <si>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</si>
  <si>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</si>
  <si>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</si>
  <si>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</si>
  <si>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</si>
  <si>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</si>
  <si>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</si>
  <si>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</si>
  <si>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</si>
  <si>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</si>
  <si>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</si>
  <si>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</si>
  <si>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</si>
  <si>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</si>
  <si>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</si>
  <si>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</si>
  <si>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</si>
  <si>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</si>
  <si>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</si>
  <si>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</si>
  <si>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</si>
  <si>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</si>
  <si>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</si>
  <si>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</si>
  <si>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</si>
  <si>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</si>
  <si>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</si>
  <si>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</si>
  <si>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</si>
  <si>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</si>
  <si>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</si>
  <si>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</si>
  <si>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</si>
  <si>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</si>
  <si>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</si>
  <si>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</si>
  <si>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</si>
  <si>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</si>
  <si>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</si>
  <si>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</si>
  <si>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</si>
  <si>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</si>
  <si>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</si>
  <si>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</si>
  <si>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</si>
  <si>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</si>
  <si>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</si>
  <si>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</si>
  <si>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</si>
  <si>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</si>
  <si>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</si>
  <si>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</si>
  <si>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</si>
  <si>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</si>
  <si>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</si>
  <si>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</si>
  <si>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</si>
  <si>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</si>
  <si>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</si>
  <si>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</si>
  <si>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</si>
  <si>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</si>
  <si>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</si>
  <si>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</si>
  <si>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</si>
  <si>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</si>
  <si>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</si>
  <si>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</si>
  <si>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</si>
  <si>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</si>
  <si>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</si>
  <si>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</si>
  <si>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</si>
  <si>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</si>
  <si>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</si>
  <si>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</si>
  <si>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</si>
  <si>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</si>
  <si>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</si>
  <si>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</si>
  <si>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</si>
  <si>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</si>
  <si>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</si>
  <si>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</si>
  <si>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</si>
  <si>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</si>
  <si>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</si>
  <si>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</si>
  <si>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</si>
  <si>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</si>
  <si>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</si>
  <si>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</si>
  <si>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</si>
  <si>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</si>
  <si>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</si>
  <si>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</si>
  <si>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</si>
  <si>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</si>
  <si>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</si>
  <si>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</si>
  <si>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</si>
  <si>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</si>
  <si>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</si>
  <si>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</si>
  <si>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</si>
  <si>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</si>
  <si>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</si>
  <si>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</si>
  <si>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</si>
  <si>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</si>
  <si>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</si>
  <si>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</si>
  <si>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</si>
  <si>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</si>
  <si>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</si>
  <si>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</si>
  <si>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</si>
  <si>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</si>
  <si>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</si>
  <si>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</si>
  <si>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</si>
  <si>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</si>
  <si>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</si>
  <si>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</si>
  <si>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</si>
  <si>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</si>
  <si>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</si>
  <si>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</si>
  <si>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</si>
  <si>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</si>
  <si>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</si>
  <si>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</si>
  <si>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</si>
  <si>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</si>
  <si>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</si>
  <si>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</si>
  <si>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</si>
  <si>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</si>
  <si>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</si>
  <si>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</si>
  <si>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</si>
  <si>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</si>
  <si>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</si>
  <si>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</si>
  <si>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</si>
  <si>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</si>
  <si>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</si>
  <si>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</si>
  <si>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</si>
  <si>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</si>
  <si>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</si>
  <si>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</si>
  <si>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</si>
  <si>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</si>
  <si>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</si>
  <si>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</si>
  <si>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</si>
  <si>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</si>
  <si>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</si>
  <si>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</si>
  <si>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</si>
  <si>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</si>
  <si>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</si>
  <si>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</si>
  <si>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</si>
  <si>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</si>
  <si>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</si>
  <si>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</si>
  <si>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</si>
  <si>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</si>
  <si>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</si>
  <si>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</si>
  <si>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</si>
  <si>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</si>
  <si>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</si>
  <si>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</si>
  <si>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</si>
  <si>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</si>
  <si>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</si>
  <si>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</si>
  <si>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</si>
  <si>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</si>
  <si>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</si>
  <si>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</si>
  <si>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</si>
  <si>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</si>
  <si>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</si>
  <si>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</si>
  <si>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</si>
  <si>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</si>
  <si>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</si>
  <si>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</si>
  <si>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</si>
  <si>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</si>
  <si>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</si>
  <si>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</si>
  <si>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</si>
  <si>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</si>
  <si>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</si>
  <si>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</si>
  <si>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</si>
  <si>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</si>
  <si>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</si>
  <si>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</si>
  <si>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</si>
  <si>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</si>
  <si>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</si>
  <si>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</si>
  <si>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</si>
  <si>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</si>
  <si>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</si>
  <si>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</si>
  <si>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</si>
  <si>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</si>
  <si>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</si>
  <si>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</si>
  <si>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</si>
  <si>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</si>
  <si>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</si>
  <si>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</si>
  <si>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</si>
  <si>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</si>
  <si>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</si>
  <si>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</si>
  <si>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</si>
  <si>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</si>
  <si>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</si>
  <si>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</si>
  <si>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</si>
  <si>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</si>
  <si>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</si>
  <si>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</si>
  <si>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</si>
  <si>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</si>
  <si>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</si>
  <si>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</si>
  <si>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</si>
  <si>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</si>
  <si>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</si>
  <si>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</si>
  <si>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</si>
  <si>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</si>
  <si>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</si>
  <si>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</si>
  <si>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</si>
  <si>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</si>
  <si>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</si>
  <si>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</si>
  <si>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</si>
  <si>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</si>
  <si>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</si>
  <si>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</si>
  <si>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</si>
  <si>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</si>
  <si>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</si>
  <si>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</si>
  <si>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</si>
  <si>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</si>
  <si>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</si>
  <si>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</si>
  <si>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</si>
  <si>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</si>
  <si>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</si>
  <si>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</si>
  <si>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</si>
  <si>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</si>
  <si>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</si>
  <si>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</si>
  <si>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</si>
  <si>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</si>
  <si>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</si>
  <si>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</si>
  <si>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</si>
  <si>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</si>
  <si>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</si>
  <si>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</si>
  <si>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</si>
  <si>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</si>
  <si>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</si>
  <si>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</si>
  <si>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</si>
  <si>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</si>
  <si>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</si>
  <si>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</si>
  <si>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</si>
  <si>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</si>
  <si>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</si>
  <si>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</si>
  <si>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</si>
  <si>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</si>
  <si>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</si>
  <si>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</si>
  <si>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</si>
  <si>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</si>
  <si>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</si>
  <si>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</si>
  <si>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</si>
  <si>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</si>
  <si>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</si>
  <si>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</si>
  <si>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</si>
  <si>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</si>
  <si>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</si>
  <si>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</si>
  <si>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</si>
  <si>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</si>
  <si>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</si>
  <si>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</si>
  <si>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</si>
  <si>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</si>
  <si>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</si>
  <si>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</si>
  <si>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</si>
  <si>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</si>
  <si>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</si>
  <si>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</si>
  <si>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</si>
  <si>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</si>
  <si>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</si>
  <si>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</si>
  <si>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</si>
  <si>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</si>
  <si>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</si>
  <si>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</si>
  <si>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</si>
  <si>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</si>
  <si>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</si>
  <si>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</si>
  <si>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</si>
  <si>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</si>
  <si>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</si>
  <si>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</si>
  <si>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</si>
  <si>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</si>
  <si>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</si>
  <si>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</si>
  <si>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</si>
  <si>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</si>
  <si>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</si>
  <si>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</si>
  <si>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</si>
  <si>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</si>
  <si>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</si>
  <si>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</si>
  <si>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</si>
  <si>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</si>
  <si>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</si>
  <si>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</si>
  <si>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</si>
  <si>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</si>
  <si>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</si>
  <si>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</si>
  <si>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</si>
  <si>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</si>
  <si>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</si>
  <si>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</si>
  <si>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</si>
  <si>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</si>
  <si>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</si>
  <si>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</si>
  <si>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</si>
  <si>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</si>
  <si>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</si>
  <si>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</si>
  <si>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</si>
  <si>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</si>
  <si>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</si>
  <si>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</si>
  <si>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</si>
  <si>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</si>
  <si>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</si>
  <si>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</si>
  <si>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</si>
  <si>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</si>
  <si>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</si>
  <si>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</si>
  <si>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</si>
  <si>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</si>
  <si>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</si>
  <si>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</si>
  <si>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</si>
  <si>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</si>
  <si>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</si>
  <si>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</si>
  <si>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</si>
  <si>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</si>
  <si>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</si>
  <si>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</si>
  <si>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</si>
  <si>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</si>
  <si>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</si>
  <si>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</si>
  <si>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</si>
  <si>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</si>
  <si>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</si>
  <si>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</si>
  <si>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</si>
  <si>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</si>
  <si>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</si>
  <si>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</si>
  <si>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</si>
  <si>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</si>
  <si>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</si>
  <si>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</si>
  <si>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</si>
  <si>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</si>
  <si>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</si>
  <si>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</si>
  <si>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</si>
  <si>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</si>
  <si>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</si>
  <si>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</si>
  <si>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</si>
  <si>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</si>
  <si>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</si>
  <si>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</si>
  <si>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</si>
  <si>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</si>
  <si>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</si>
  <si>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</si>
  <si>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</si>
  <si>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</si>
  <si>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</si>
  <si>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</si>
  <si>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</si>
  <si>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</si>
  <si>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</si>
  <si>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</si>
  <si>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</si>
  <si>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</si>
  <si>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</si>
  <si>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</si>
  <si>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</si>
  <si>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</si>
  <si>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</si>
  <si>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</si>
  <si>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</si>
  <si>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</si>
  <si>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</si>
  <si>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</si>
  <si>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</si>
  <si>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</si>
  <si>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</si>
  <si>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</si>
  <si>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</si>
  <si>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</si>
  <si>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</si>
  <si>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</si>
  <si>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</si>
  <si>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</si>
  <si>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</si>
  <si>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</si>
  <si>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</si>
  <si>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</si>
  <si>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</si>
  <si>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</si>
  <si>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</si>
  <si>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</si>
  <si>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</si>
  <si>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</si>
  <si>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</si>
  <si>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</si>
  <si>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</si>
  <si>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</si>
  <si>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</si>
  <si>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</si>
  <si>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</si>
  <si>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</si>
  <si>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</si>
  <si>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</si>
  <si>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</si>
  <si>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</si>
  <si>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</si>
  <si>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</si>
  <si>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</si>
  <si>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</si>
  <si>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</si>
  <si>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</si>
  <si>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</si>
  <si>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</si>
  <si>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</si>
  <si>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</si>
  <si>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</si>
  <si>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</si>
  <si>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</si>
  <si>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</si>
  <si>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</si>
  <si>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</si>
  <si>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</si>
  <si>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</si>
  <si>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</si>
  <si>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</si>
  <si>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</si>
  <si>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</si>
  <si>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</si>
  <si>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</si>
  <si>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</si>
  <si>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</si>
  <si>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</si>
  <si>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</si>
  <si>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</si>
  <si>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</si>
  <si>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</si>
  <si>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</si>
  <si>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</si>
  <si>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</si>
  <si>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</si>
  <si>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</si>
  <si>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</si>
  <si>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</si>
  <si>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</si>
  <si>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</si>
  <si>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</si>
  <si>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</si>
  <si>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</si>
  <si>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</si>
  <si>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</si>
  <si>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</si>
  <si>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</si>
  <si>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</si>
  <si>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</si>
  <si>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</si>
  <si>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</si>
  <si>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</si>
  <si>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</si>
  <si>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</si>
  <si>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</si>
  <si>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</si>
  <si>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</si>
  <si>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</si>
  <si>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</si>
  <si>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</si>
  <si>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</si>
  <si>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</si>
  <si>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</si>
  <si>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</si>
  <si>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</si>
  <si>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</si>
  <si>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</si>
  <si>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</si>
  <si>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</si>
  <si>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</si>
  <si>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</si>
  <si>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</si>
  <si>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</si>
  <si>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</si>
  <si>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</si>
  <si>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</si>
  <si>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</si>
  <si>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</si>
  <si>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</si>
  <si>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</si>
  <si>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</si>
  <si>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</si>
  <si>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</si>
  <si>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</si>
  <si>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</si>
  <si>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</si>
  <si>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</si>
  <si>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</si>
  <si>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</si>
  <si>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</si>
  <si>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</si>
  <si>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</si>
  <si>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</si>
  <si>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</si>
  <si>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</si>
  <si>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</si>
  <si>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</si>
  <si>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</si>
  <si>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</si>
  <si>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</si>
  <si>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</si>
  <si>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</si>
  <si>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</si>
  <si>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</si>
  <si>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</si>
  <si>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</si>
  <si>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</si>
  <si>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</si>
  <si>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</si>
  <si>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</si>
  <si>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</si>
  <si>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</si>
  <si>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</si>
  <si>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</si>
  <si>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</si>
  <si>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</si>
  <si>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</si>
  <si>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</si>
  <si>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</si>
  <si>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</si>
  <si>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</si>
  <si>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</si>
  <si>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</si>
  <si>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</si>
  <si>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</si>
  <si>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</si>
  <si>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</si>
  <si>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</si>
  <si>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</si>
  <si>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</si>
  <si>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</si>
  <si>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</si>
  <si>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</si>
  <si>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</si>
  <si>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</si>
  <si>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</si>
  <si>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</si>
  <si>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</si>
  <si>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</si>
  <si>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</si>
  <si>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</si>
  <si>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</si>
  <si>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</si>
  <si>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</si>
  <si>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</si>
  <si>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</si>
  <si>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</si>
  <si>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</si>
  <si>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</si>
  <si>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</si>
  <si>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</si>
  <si>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</si>
  <si>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</si>
  <si>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</si>
  <si>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</si>
  <si>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</si>
  <si>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</si>
  <si>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</si>
  <si>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</si>
  <si>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</si>
  <si>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</si>
  <si>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</si>
  <si>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</si>
  <si>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</si>
  <si>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</si>
  <si>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</si>
  <si>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</si>
  <si>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</si>
  <si>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</si>
  <si>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</si>
  <si>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</si>
  <si>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</si>
  <si>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</si>
  <si>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</si>
  <si>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</si>
  <si>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</si>
  <si>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</si>
  <si>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</si>
  <si>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</si>
  <si>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</si>
  <si>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</si>
  <si>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</si>
  <si>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</si>
  <si>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</si>
  <si>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</si>
  <si>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</si>
  <si>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</si>
  <si>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</si>
  <si>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</si>
  <si>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</si>
  <si>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</si>
  <si>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</si>
  <si>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</si>
  <si>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</si>
  <si>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</si>
  <si>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</si>
  <si>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</si>
  <si>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</si>
  <si>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</si>
  <si>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</si>
  <si>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</si>
  <si>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</si>
  <si>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</si>
  <si>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</si>
  <si>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</si>
  <si>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</si>
  <si>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</si>
  <si>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</si>
  <si>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</si>
  <si>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</si>
  <si>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</si>
  <si>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</si>
  <si>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</si>
  <si>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</si>
  <si>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</si>
  <si>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</si>
  <si>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</si>
  <si>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</si>
  <si>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</si>
  <si>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</si>
  <si>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</si>
  <si>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</si>
  <si>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</si>
  <si>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</si>
  <si>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</si>
  <si>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</si>
  <si>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</si>
  <si>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</si>
  <si>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</si>
  <si>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</si>
  <si>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</si>
  <si>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</si>
  <si>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</si>
  <si>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</si>
  <si>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</si>
  <si>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</si>
  <si>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</si>
  <si>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</si>
  <si>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</si>
  <si>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</si>
  <si>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</si>
  <si>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</si>
  <si>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</si>
  <si>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</si>
  <si>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</si>
  <si>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</si>
  <si>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</si>
  <si>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</si>
  <si>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</si>
  <si>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</si>
  <si>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</si>
  <si>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</si>
  <si>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</si>
  <si>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</si>
  <si>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</si>
  <si>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</si>
  <si>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</si>
  <si>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</si>
  <si>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</si>
  <si>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</si>
  <si>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</si>
  <si>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</si>
  <si>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</si>
  <si>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</si>
  <si>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</si>
  <si>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</si>
  <si>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</si>
  <si>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</si>
  <si>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</si>
  <si>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</si>
  <si>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</si>
  <si>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</si>
  <si>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</si>
  <si>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</si>
  <si>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</si>
  <si>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</si>
  <si>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</si>
  <si>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</si>
  <si>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</si>
  <si>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</si>
  <si>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</si>
  <si>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</si>
  <si>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</si>
  <si>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</si>
  <si>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</si>
  <si>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</si>
  <si>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</si>
  <si>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</si>
  <si>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</si>
  <si>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</si>
  <si>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</si>
  <si>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</si>
  <si>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</si>
  <si>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</si>
  <si>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</si>
  <si>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</si>
  <si>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</si>
  <si>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</si>
  <si>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</si>
  <si>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</si>
  <si>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</si>
  <si>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</si>
  <si>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</si>
  <si>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</si>
  <si>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</si>
  <si>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</si>
  <si>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</si>
  <si>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</si>
  <si>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</si>
  <si>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</si>
  <si>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</si>
  <si>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</si>
  <si>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</si>
  <si>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</si>
  <si>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</si>
  <si>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</si>
  <si>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</si>
  <si>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</si>
  <si>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</si>
  <si>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</si>
  <si>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</si>
  <si>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</si>
  <si>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</si>
  <si>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</si>
  <si>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</si>
  <si>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</si>
  <si>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</si>
  <si>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</si>
  <si>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</si>
  <si>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</si>
  <si>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</si>
  <si>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</si>
  <si>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</si>
  <si>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</si>
  <si>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</si>
  <si>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</si>
  <si>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</si>
  <si>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</si>
  <si>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</si>
  <si>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</si>
  <si>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</si>
  <si>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</si>
  <si>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</si>
  <si>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</si>
  <si>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</si>
  <si>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</si>
  <si>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</si>
  <si>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</si>
  <si>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</si>
  <si>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</si>
  <si>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</si>
  <si>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</si>
  <si>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</si>
  <si>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</si>
  <si>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</si>
  <si>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</si>
  <si>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</si>
  <si>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</si>
  <si>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</si>
  <si>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</si>
  <si>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</si>
  <si>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</si>
  <si>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</si>
  <si>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</si>
  <si>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</si>
  <si>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</si>
  <si>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</si>
  <si>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</si>
  <si>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</si>
  <si>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</si>
  <si>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</si>
  <si>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</si>
  <si>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</si>
  <si>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</si>
  <si>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</si>
  <si>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</si>
  <si>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</si>
  <si>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</si>
  <si>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</si>
  <si>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</si>
  <si>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</si>
  <si>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</si>
  <si>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</si>
  <si>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</si>
  <si>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</si>
  <si>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</si>
  <si>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</si>
  <si>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</si>
  <si>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</si>
  <si>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</si>
  <si>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</si>
  <si>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</si>
  <si>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</si>
  <si>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</si>
  <si>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</si>
  <si>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</si>
  <si>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</si>
  <si>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</si>
  <si>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</si>
  <si>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</si>
  <si>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</si>
  <si>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</si>
  <si>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</si>
  <si>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</si>
  <si>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</si>
  <si>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</si>
  <si>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</si>
  <si>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</si>
  <si>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</si>
  <si>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</si>
  <si>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</si>
  <si>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</si>
  <si>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</si>
  <si>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</si>
  <si>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</si>
  <si>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</si>
  <si>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</si>
  <si>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</si>
  <si>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</si>
  <si>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</si>
  <si>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</si>
  <si>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</si>
  <si>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</si>
  <si>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</si>
  <si>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</si>
  <si>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</si>
  <si>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</si>
  <si>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</si>
  <si>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</si>
  <si>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</si>
  <si>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</si>
  <si>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</si>
  <si>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</si>
  <si>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</si>
  <si>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</si>
  <si>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</si>
  <si>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</si>
  <si>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</si>
  <si>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</si>
  <si>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</si>
  <si>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</si>
  <si>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</si>
  <si>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</si>
  <si>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</si>
  <si>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</si>
  <si>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</si>
  <si>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</si>
  <si>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</si>
  <si>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</si>
  <si>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</si>
  <si>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</si>
  <si>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</si>
  <si>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</si>
  <si>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</si>
  <si>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</si>
  <si>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</si>
  <si>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</si>
  <si>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</si>
  <si>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</si>
  <si>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</si>
  <si>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</si>
  <si>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</si>
  <si>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</si>
  <si>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</si>
  <si>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</si>
  <si>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</si>
  <si>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</si>
  <si>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</si>
  <si>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</si>
  <si>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</si>
  <si>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</si>
  <si>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</si>
  <si>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</si>
  <si>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</si>
  <si>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</si>
  <si>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</si>
  <si>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</si>
  <si>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</si>
  <si>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</si>
  <si>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</si>
  <si>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</si>
  <si>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</si>
  <si>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</si>
  <si>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</si>
  <si>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</si>
  <si>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</si>
  <si>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</si>
  <si>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</si>
  <si>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</si>
  <si>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</si>
  <si>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</si>
  <si>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</si>
  <si>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</si>
  <si>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</si>
  <si>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</si>
  <si>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</si>
  <si>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</si>
  <si>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</si>
  <si>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</si>
  <si>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</si>
  <si>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</si>
  <si>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</si>
  <si>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</si>
  <si>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</si>
  <si>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</si>
  <si>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</si>
  <si>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</si>
  <si>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</si>
  <si>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</si>
  <si>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</si>
  <si>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</si>
  <si>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</si>
  <si>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</si>
  <si>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</si>
  <si>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</si>
  <si>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</si>
  <si>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</si>
  <si>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</si>
  <si>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</si>
  <si>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</si>
  <si>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</si>
  <si>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</si>
  <si>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</si>
  <si>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</si>
  <si>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</si>
  <si>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</si>
  <si>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</si>
  <si>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</si>
  <si>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</si>
  <si>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</si>
  <si>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</si>
  <si>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</si>
  <si>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</si>
  <si>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</si>
  <si>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</si>
  <si>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</si>
  <si>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</si>
  <si>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</si>
  <si>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</si>
  <si>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</si>
  <si>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</si>
  <si>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</si>
  <si>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</si>
  <si>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</si>
  <si>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</si>
  <si>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</si>
  <si>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</si>
  <si>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</si>
  <si>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</si>
  <si>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</si>
  <si>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</si>
  <si>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</si>
  <si>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</si>
  <si>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</si>
  <si>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</si>
  <si>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</si>
  <si>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</si>
  <si>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</si>
  <si>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</si>
  <si>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</si>
  <si>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</si>
  <si>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</si>
  <si>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</si>
  <si>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</si>
  <si>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</si>
  <si>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</si>
  <si>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</si>
  <si>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</si>
  <si>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</si>
  <si>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</si>
  <si>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</si>
  <si>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</si>
  <si>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</si>
  <si>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</si>
  <si>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</si>
  <si>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</si>
  <si>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</si>
  <si>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</si>
  <si>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</si>
  <si>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</si>
  <si>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</si>
  <si>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</si>
  <si>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</si>
  <si>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</si>
  <si>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</si>
  <si>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</si>
  <si>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</si>
  <si>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</si>
  <si>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</si>
  <si>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</si>
  <si>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</si>
  <si>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</si>
  <si>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</si>
  <si>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</si>
  <si>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</si>
  <si>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</si>
  <si>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</si>
  <si>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</si>
  <si>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</si>
  <si>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</si>
  <si>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</si>
  <si>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</si>
  <si>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</si>
  <si>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</si>
  <si>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</si>
  <si>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</si>
  <si>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</si>
  <si>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</si>
  <si>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</si>
  <si>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</si>
  <si>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</si>
  <si>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</si>
  <si>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</si>
  <si>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</si>
  <si>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</si>
  <si>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</si>
  <si>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</si>
  <si>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</si>
  <si>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</si>
  <si>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</si>
  <si>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</si>
  <si>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</si>
  <si>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</si>
  <si>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</si>
  <si>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</si>
  <si>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</si>
  <si>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</si>
  <si>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</si>
  <si>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</si>
  <si>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</si>
  <si>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</si>
  <si>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</si>
  <si>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</si>
  <si>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</si>
  <si>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</si>
  <si>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</si>
  <si>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</si>
  <si>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</si>
  <si>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</si>
  <si>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</si>
  <si>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</si>
  <si>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</si>
  <si>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</si>
  <si>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</si>
  <si>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</si>
  <si>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</si>
  <si>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</si>
  <si>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</si>
  <si>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</si>
  <si>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</si>
  <si>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</si>
  <si>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</si>
  <si>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</si>
  <si>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</si>
  <si>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</si>
  <si>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</si>
  <si>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</si>
  <si>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</si>
  <si>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</si>
  <si>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</si>
  <si>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</si>
  <si>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</si>
  <si>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</si>
  <si>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</si>
  <si>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</si>
  <si>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</si>
  <si>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</si>
  <si>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</si>
  <si>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</si>
  <si>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</si>
  <si>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</si>
  <si>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</si>
  <si>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</si>
  <si>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</si>
  <si>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</si>
  <si>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</si>
  <si>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</si>
  <si>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</si>
  <si>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</si>
  <si>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</si>
  <si>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</si>
  <si>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</si>
  <si>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</si>
  <si>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</si>
  <si>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</si>
  <si>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</si>
  <si>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</si>
  <si>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</si>
  <si>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</si>
  <si>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</si>
  <si>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</si>
  <si>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</si>
  <si>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</si>
  <si>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</si>
  <si>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</si>
  <si>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</si>
  <si>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</si>
  <si>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</si>
  <si>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</si>
  <si>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</si>
  <si>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</si>
  <si>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</si>
  <si>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</si>
  <si>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</si>
  <si>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</si>
  <si>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</si>
  <si>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</si>
  <si>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</si>
  <si>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</si>
  <si>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</si>
  <si>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</si>
  <si>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</si>
  <si>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</si>
  <si>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</si>
  <si>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</si>
  <si>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</si>
  <si>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</si>
  <si>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</si>
  <si>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</si>
  <si>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</si>
  <si>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</si>
  <si>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</si>
  <si>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</si>
  <si>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</si>
  <si>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</si>
  <si>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</si>
  <si>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</si>
  <si>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</si>
  <si>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</si>
  <si>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</si>
  <si>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</si>
  <si>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</si>
  <si>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</si>
  <si>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</si>
  <si>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</si>
  <si>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</si>
  <si>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</si>
  <si>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</si>
  <si>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</si>
  <si>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</si>
  <si>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</si>
  <si>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</si>
  <si>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</si>
  <si>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</si>
  <si>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</si>
  <si>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</si>
  <si>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</si>
  <si>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</si>
  <si>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</si>
  <si>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</si>
  <si>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</si>
  <si>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</si>
  <si>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</si>
  <si>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</si>
  <si>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</si>
  <si>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</si>
  <si>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</si>
  <si>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</si>
  <si>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</si>
  <si>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</si>
  <si>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</si>
  <si>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</si>
  <si>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</si>
  <si>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</si>
  <si>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</si>
  <si>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</si>
  <si>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</si>
  <si>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</si>
  <si>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</si>
  <si>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</si>
  <si>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</si>
  <si>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</si>
  <si>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</si>
  <si>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</si>
  <si>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</si>
  <si>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</si>
  <si>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</si>
  <si>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</si>
  <si>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</si>
  <si>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</si>
  <si>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</si>
  <si>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</si>
  <si>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</si>
  <si>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</si>
  <si>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</si>
  <si>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</si>
  <si>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</si>
  <si>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</si>
  <si>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</si>
  <si>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</si>
  <si>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</si>
  <si>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</si>
  <si>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</si>
  <si>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</si>
  <si>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</si>
  <si>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</si>
  <si>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</si>
  <si>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</si>
  <si>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</si>
  <si>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</si>
  <si>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</si>
  <si>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</si>
  <si>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</si>
  <si>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</si>
  <si>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</si>
  <si>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</si>
  <si>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</si>
  <si>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</si>
  <si>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</si>
  <si>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</si>
  <si>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</si>
  <si>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</si>
  <si>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</si>
  <si>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</si>
  <si>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</si>
  <si>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</si>
  <si>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</si>
  <si>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</si>
  <si>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</si>
  <si>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</si>
  <si>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</si>
  <si>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</si>
  <si>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</si>
  <si>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</si>
  <si>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</si>
  <si>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</si>
  <si>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</si>
  <si>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</si>
  <si>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</si>
  <si>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</si>
  <si>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</si>
  <si>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</si>
  <si>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</si>
  <si>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</si>
  <si>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</si>
  <si>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</si>
  <si>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</si>
  <si>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</si>
  <si>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</si>
  <si>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</si>
  <si>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</si>
  <si>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</si>
  <si>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</si>
  <si>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</si>
  <si>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</si>
  <si>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</si>
  <si>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</si>
  <si>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</si>
  <si>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</si>
  <si>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</si>
  <si>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</si>
  <si>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</si>
  <si>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</si>
  <si>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</si>
  <si>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</si>
  <si>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</si>
  <si>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</si>
  <si>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</si>
  <si>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</si>
  <si>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</si>
  <si>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</si>
  <si>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</si>
  <si>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</si>
  <si>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</si>
  <si>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</si>
  <si>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</si>
  <si>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</si>
  <si>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</si>
  <si>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</si>
  <si>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</si>
  <si>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</si>
  <si>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</si>
  <si>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</si>
  <si>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</si>
  <si>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</si>
  <si>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</si>
  <si>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</si>
  <si>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</si>
  <si>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</si>
  <si>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</si>
  <si>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</si>
  <si>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</si>
  <si>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</si>
  <si>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</si>
  <si>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</si>
  <si>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</si>
  <si>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</si>
  <si>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</si>
  <si>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</si>
  <si>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</si>
  <si>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</si>
  <si>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</si>
  <si>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</si>
  <si>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</si>
  <si>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</si>
  <si>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</si>
  <si>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</si>
  <si>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</si>
  <si>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</si>
  <si>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</si>
  <si>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</si>
  <si>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</si>
  <si>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</si>
  <si>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</si>
  <si>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</si>
  <si>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</si>
  <si>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</si>
  <si>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</si>
  <si>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</si>
  <si>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</si>
  <si>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</si>
  <si>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</si>
  <si>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</si>
  <si>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</si>
  <si>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</si>
  <si>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</si>
  <si>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</si>
  <si>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</si>
  <si>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</si>
  <si>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</si>
  <si>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</si>
  <si>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</si>
  <si>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</si>
  <si>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</si>
  <si>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</si>
  <si>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</si>
  <si>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</si>
  <si>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</si>
  <si>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</si>
  <si>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</si>
  <si>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</si>
  <si>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</si>
  <si>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</si>
  <si>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</si>
  <si>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</si>
  <si>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</si>
  <si>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</si>
  <si>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</si>
  <si>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</si>
  <si>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</si>
  <si>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</si>
  <si>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</si>
  <si>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</si>
  <si>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</si>
  <si>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</si>
  <si>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</si>
  <si>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</si>
  <si>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</si>
  <si>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</si>
  <si>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</si>
  <si>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</si>
  <si>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</si>
  <si>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</si>
  <si>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</si>
  <si>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</si>
  <si>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</si>
  <si>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</si>
  <si>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</si>
  <si>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</si>
  <si>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</si>
  <si>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</si>
  <si>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</si>
  <si>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</si>
  <si>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</si>
  <si>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</si>
  <si>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</si>
  <si>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</si>
  <si>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</si>
  <si>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</si>
  <si>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</si>
  <si>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</si>
  <si>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</si>
  <si>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</si>
  <si>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</si>
  <si>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</si>
  <si>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</si>
  <si>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</si>
  <si>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</si>
  <si>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</si>
  <si>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</si>
  <si>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</si>
  <si>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</si>
  <si>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</si>
  <si>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</si>
  <si>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</si>
  <si>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</si>
  <si>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</si>
  <si>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</si>
  <si>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</si>
  <si>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</si>
  <si>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</si>
  <si>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</si>
  <si>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</si>
  <si>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</si>
  <si>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</si>
  <si>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</si>
  <si>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</si>
  <si>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</si>
  <si>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</si>
  <si>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</si>
  <si>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</si>
  <si>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</si>
  <si>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</si>
  <si>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</si>
  <si>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</si>
  <si>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</si>
  <si>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</si>
  <si>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</si>
  <si>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</si>
  <si>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</si>
  <si>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</si>
  <si>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</si>
  <si>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</si>
  <si>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</si>
  <si>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</si>
  <si>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</si>
  <si>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</si>
  <si>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</si>
  <si>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</si>
  <si>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</si>
  <si>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</si>
  <si>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</si>
  <si>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</si>
  <si>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</si>
  <si>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</si>
  <si>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</si>
  <si>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</si>
  <si>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</si>
  <si>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</si>
  <si>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</si>
  <si>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</si>
  <si>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</si>
  <si>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</si>
  <si>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</si>
  <si>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</si>
  <si>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</si>
  <si>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</si>
  <si>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</si>
  <si>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</si>
  <si>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</si>
  <si>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</si>
  <si>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</si>
  <si>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</si>
  <si>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</si>
  <si>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</si>
  <si>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</si>
  <si>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</si>
  <si>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</si>
  <si>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</si>
  <si>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</si>
  <si>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</si>
  <si>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</si>
  <si>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</si>
  <si>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</si>
  <si>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</si>
  <si>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</si>
  <si>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</si>
  <si>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</si>
  <si>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</si>
  <si>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</si>
  <si>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</si>
  <si>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</si>
  <si>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</si>
  <si>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</si>
  <si>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</si>
  <si>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</si>
  <si>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</si>
  <si>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</si>
  <si>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</si>
  <si>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</si>
  <si>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</si>
  <si>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</si>
  <si>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</si>
  <si>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</si>
  <si>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</si>
  <si>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</si>
  <si>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</si>
  <si>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</si>
  <si>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</si>
  <si>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</si>
  <si>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</si>
  <si>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</si>
  <si>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</si>
  <si>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</si>
  <si>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</si>
  <si>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</si>
  <si>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</si>
  <si>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</si>
  <si>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</si>
  <si>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</si>
  <si>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</si>
  <si>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</si>
  <si>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</si>
  <si>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</si>
  <si>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</si>
  <si>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</si>
  <si>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</si>
  <si>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</si>
  <si>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</si>
  <si>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</si>
  <si>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</si>
  <si>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</si>
  <si>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</si>
  <si>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</si>
  <si>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</si>
  <si>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</si>
  <si>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</si>
  <si>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</si>
  <si>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</si>
  <si>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</si>
  <si>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</si>
  <si>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</si>
  <si>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</si>
  <si>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</si>
  <si>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</si>
  <si>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</si>
  <si>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</si>
  <si>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</si>
  <si>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</si>
  <si>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</si>
  <si>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</si>
  <si>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</si>
  <si>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</si>
  <si>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</si>
  <si>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</si>
  <si>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</si>
  <si>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</si>
  <si>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</si>
  <si>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</si>
  <si>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</si>
  <si>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</si>
  <si>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</si>
  <si>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</si>
  <si>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</si>
  <si>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</si>
  <si>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</si>
  <si>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</si>
  <si>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</si>
  <si>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</si>
  <si>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</si>
  <si>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</si>
  <si>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</si>
  <si>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</si>
  <si>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</si>
  <si>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</si>
  <si>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</si>
  <si>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</si>
  <si>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</si>
  <si>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</si>
  <si>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</si>
  <si>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</si>
  <si>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</si>
  <si>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</si>
  <si>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</si>
  <si>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</si>
  <si>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</si>
  <si>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</si>
  <si>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</si>
  <si>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</si>
  <si>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</si>
  <si>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</si>
  <si>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</si>
  <si>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</si>
  <si>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</si>
  <si>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</si>
  <si>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</si>
  <si>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</si>
  <si>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</si>
  <si>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</si>
  <si>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</si>
  <si>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</si>
  <si>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</si>
  <si>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</si>
  <si>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</si>
  <si>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</si>
  <si>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</si>
  <si>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</si>
  <si>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</si>
  <si>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</si>
  <si>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</si>
  <si>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</si>
  <si>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</si>
  <si>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</si>
  <si>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</si>
  <si>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</si>
  <si>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</si>
  <si>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</si>
  <si>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</si>
  <si>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</si>
  <si>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</si>
  <si>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</si>
  <si>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</si>
  <si>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</si>
  <si>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</si>
  <si>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</si>
  <si>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</si>
  <si>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</si>
  <si>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</si>
  <si>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</si>
  <si>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</si>
  <si>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</si>
  <si>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</si>
  <si>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</si>
  <si>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</si>
  <si>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</si>
  <si>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</si>
  <si>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</si>
  <si>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</si>
  <si>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</si>
  <si>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</si>
  <si>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</si>
  <si>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</si>
  <si>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</si>
  <si>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</si>
  <si>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</si>
  <si>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</si>
  <si>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</si>
  <si>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</si>
  <si>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</si>
  <si>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</si>
  <si>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</si>
  <si>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</si>
  <si>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</si>
  <si>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</si>
  <si>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</si>
  <si>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</si>
  <si>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</si>
  <si>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</si>
  <si>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</si>
  <si>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</si>
  <si>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</si>
  <si>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</si>
  <si>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</si>
  <si>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</si>
  <si>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</si>
  <si>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</si>
  <si>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</si>
  <si>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</si>
  <si>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</si>
  <si>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</si>
  <si>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</si>
  <si>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</si>
  <si>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</si>
  <si>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</si>
  <si>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</si>
  <si>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</si>
  <si>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</si>
  <si>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</si>
  <si>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</si>
  <si>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</si>
  <si>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</si>
  <si>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</si>
  <si>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</si>
  <si>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</si>
  <si>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</si>
  <si>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</si>
  <si>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</si>
  <si>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</si>
  <si>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</si>
  <si>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</si>
  <si>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</si>
  <si>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</si>
  <si>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</si>
  <si>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</si>
  <si>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</si>
  <si>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</si>
  <si>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</si>
  <si>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</si>
  <si>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</si>
  <si>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</si>
  <si>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</si>
  <si>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</si>
  <si>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</si>
  <si>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</si>
  <si>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</si>
  <si>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</si>
  <si>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</si>
  <si>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</si>
  <si>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</si>
  <si>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</si>
  <si>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</si>
  <si>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</si>
  <si>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</si>
  <si>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</si>
  <si>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</si>
  <si>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</si>
  <si>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</si>
  <si>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</si>
  <si>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</si>
  <si>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</si>
  <si>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</si>
  <si>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</si>
  <si>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</si>
  <si>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</si>
  <si>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</si>
  <si>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</si>
  <si>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</si>
  <si>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</si>
  <si>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</si>
  <si>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</si>
  <si>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</si>
  <si>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</si>
  <si>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</si>
  <si>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</si>
  <si>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</si>
  <si>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</si>
  <si>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</si>
  <si>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</si>
  <si>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</si>
  <si>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</si>
  <si>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</si>
  <si>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</si>
  <si>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</si>
  <si>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</si>
  <si>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</si>
  <si>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</si>
  <si>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</si>
  <si>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</si>
  <si>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</si>
  <si>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</si>
  <si>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</si>
  <si>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</si>
  <si>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</si>
  <si>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</si>
  <si>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</si>
  <si>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</si>
  <si>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</si>
  <si>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</si>
  <si>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</si>
  <si>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</si>
  <si>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</si>
  <si>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</si>
  <si>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</si>
  <si>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</si>
  <si>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</si>
  <si>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</si>
  <si>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</si>
  <si>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</si>
  <si>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</si>
  <si>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</si>
  <si>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</si>
  <si>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</si>
  <si>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</si>
  <si>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</si>
  <si>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</si>
  <si>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</si>
  <si>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</si>
  <si>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</si>
  <si>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</si>
  <si>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</si>
  <si>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</si>
  <si>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</si>
  <si>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</si>
  <si>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</si>
  <si>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</si>
  <si>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</si>
  <si>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</si>
  <si>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</si>
  <si>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</si>
  <si>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</si>
  <si>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</si>
  <si>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</si>
  <si>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</si>
  <si>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</si>
  <si>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</si>
  <si>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</si>
  <si>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</si>
  <si>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</si>
  <si>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</si>
  <si>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</si>
  <si>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</si>
  <si>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</si>
  <si>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</si>
  <si>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</si>
  <si>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</si>
  <si>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</si>
  <si>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</si>
  <si>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</si>
  <si>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</si>
  <si>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</si>
  <si>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</si>
  <si>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</si>
  <si>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</si>
  <si>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</si>
  <si>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</si>
  <si>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</si>
  <si>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</si>
  <si>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</si>
  <si>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</si>
  <si>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</si>
  <si>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</si>
  <si>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</si>
  <si>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</si>
  <si>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</si>
  <si>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</si>
  <si>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</si>
  <si>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</si>
  <si>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</si>
  <si>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</si>
  <si>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</si>
  <si>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</si>
  <si>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</si>
  <si>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</si>
  <si>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</si>
  <si>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</si>
  <si>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</si>
  <si>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</si>
  <si>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</si>
  <si>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</si>
  <si>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</si>
  <si>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</si>
  <si>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</si>
  <si>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</si>
  <si>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</si>
  <si>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</si>
  <si>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</si>
  <si>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</si>
  <si>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</si>
  <si>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</si>
  <si>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</si>
  <si>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</si>
  <si>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</si>
  <si>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</si>
  <si>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</si>
  <si>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</si>
  <si>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</si>
  <si>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</si>
  <si>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</si>
  <si>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</si>
  <si>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</si>
  <si>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</si>
  <si>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</si>
  <si>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</si>
  <si>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</si>
  <si>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</si>
  <si>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</si>
  <si>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</si>
  <si>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</si>
  <si>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</si>
  <si>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</si>
  <si>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</si>
  <si>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</si>
  <si>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</si>
  <si>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</si>
  <si>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</si>
  <si>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</si>
  <si>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</si>
  <si>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</si>
  <si>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</si>
  <si>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</si>
  <si>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</si>
  <si>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</si>
  <si>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</si>
  <si>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</si>
  <si>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</si>
  <si>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</si>
  <si>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</si>
  <si>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</si>
  <si>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</si>
  <si>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</si>
  <si>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</si>
  <si>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</si>
  <si>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</si>
  <si>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</si>
  <si>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</si>
  <si>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</si>
  <si>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</si>
  <si>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</si>
  <si>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</si>
  <si>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</si>
  <si>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</si>
  <si>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</si>
  <si>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</si>
  <si>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</si>
  <si>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</si>
  <si>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</si>
  <si>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</si>
  <si>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</si>
  <si>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</si>
  <si>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</si>
  <si>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</si>
  <si>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</si>
  <si>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</si>
  <si>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</si>
  <si>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</si>
  <si>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</si>
  <si>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</si>
  <si>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</si>
  <si>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</si>
  <si>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</si>
  <si>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</si>
  <si>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</si>
  <si>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</si>
  <si>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</si>
  <si>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</si>
  <si>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</si>
  <si>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</si>
  <si>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</si>
  <si>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</si>
  <si>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</si>
  <si>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</si>
  <si>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</si>
  <si>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</si>
  <si>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</si>
  <si>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</si>
  <si>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</si>
  <si>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</si>
  <si>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</si>
  <si>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</si>
  <si>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</si>
  <si>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</si>
  <si>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</si>
  <si>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</si>
  <si>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</si>
  <si>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</si>
  <si>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</si>
  <si>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</si>
  <si>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</si>
  <si>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</si>
  <si>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</si>
  <si>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</si>
  <si>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</si>
  <si>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</si>
  <si>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</si>
  <si>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</si>
  <si>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</si>
  <si>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</si>
  <si>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</si>
  <si>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</si>
  <si>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</si>
  <si>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</si>
  <si>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</si>
  <si>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</si>
  <si>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</si>
  <si>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</si>
  <si>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</si>
  <si>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</si>
  <si>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</si>
  <si>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</si>
  <si>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</si>
  <si>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</si>
  <si>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</si>
  <si>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</si>
  <si>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</si>
  <si>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</si>
  <si>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</si>
  <si>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</si>
  <si>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</si>
  <si>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</si>
  <si>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</si>
  <si>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</si>
  <si>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</si>
  <si>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</si>
  <si>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</si>
  <si>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</si>
  <si>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</si>
  <si>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</si>
  <si>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</si>
  <si>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</si>
  <si>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</si>
  <si>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</si>
  <si>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</si>
  <si>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</si>
  <si>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</si>
  <si>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</si>
  <si>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</si>
  <si>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</si>
  <si>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</si>
  <si>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</si>
  <si>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</si>
  <si>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</si>
  <si>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</si>
  <si>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</si>
  <si>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</si>
  <si>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</si>
  <si>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</si>
  <si>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</si>
  <si>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</si>
  <si>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</si>
  <si>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</si>
  <si>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</si>
  <si>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</si>
  <si>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</si>
  <si>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</si>
  <si>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</si>
  <si>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</si>
  <si>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</si>
  <si>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</si>
  <si>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</si>
  <si>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</si>
  <si>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</si>
  <si>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</si>
  <si>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</si>
  <si>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</si>
  <si>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</si>
  <si>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</si>
  <si>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</si>
  <si>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</si>
  <si>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</si>
  <si>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</si>
  <si>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</si>
  <si>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</si>
  <si>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</si>
  <si>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</si>
  <si>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</si>
  <si>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</si>
  <si>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</si>
  <si>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</si>
  <si>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</si>
  <si>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</si>
  <si>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</si>
  <si>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</si>
  <si>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</si>
  <si>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</si>
  <si>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</si>
  <si>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</si>
  <si>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</si>
  <si>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</si>
  <si>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</si>
  <si>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</si>
  <si>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</si>
  <si>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</si>
  <si>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</si>
  <si>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</si>
  <si>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</si>
  <si>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</si>
  <si>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</si>
  <si>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</si>
  <si>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</si>
  <si>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</si>
  <si>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</si>
  <si>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</si>
  <si>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</si>
  <si>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</si>
  <si>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</si>
  <si>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</si>
  <si>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</si>
  <si>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</si>
  <si>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</si>
  <si>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</si>
  <si>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</si>
  <si>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</si>
  <si>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</si>
  <si>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</si>
  <si>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</si>
  <si>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</si>
  <si>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</si>
  <si>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</si>
  <si>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</si>
  <si>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</si>
  <si>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</si>
  <si>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</si>
  <si>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</si>
  <si>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</si>
  <si>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</si>
  <si>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</si>
  <si>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</si>
  <si>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</si>
  <si>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</si>
  <si>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</si>
  <si>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</si>
  <si>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</si>
  <si>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</si>
  <si>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</si>
  <si>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</si>
  <si>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</si>
  <si>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</si>
  <si>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</si>
  <si>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</si>
  <si>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</si>
  <si>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</si>
  <si>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</si>
  <si>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</si>
  <si>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</si>
  <si>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</si>
  <si>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</si>
  <si>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</si>
  <si>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</si>
  <si>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</si>
  <si>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</si>
  <si>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</si>
  <si>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</si>
  <si>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</si>
  <si>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</si>
  <si>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</si>
  <si>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</si>
  <si>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</si>
  <si>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</si>
  <si>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</si>
  <si>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</si>
  <si>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</si>
  <si>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</si>
  <si>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</si>
  <si>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</si>
  <si>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</si>
  <si>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</si>
  <si>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</si>
  <si>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</si>
  <si>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</si>
  <si>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</si>
  <si>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</si>
  <si>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</si>
  <si>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</si>
  <si>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</si>
  <si>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</si>
  <si>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</si>
  <si>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</si>
  <si>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</si>
  <si>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</si>
  <si>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</si>
  <si>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</si>
  <si>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</si>
  <si>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</si>
  <si>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</si>
  <si>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</si>
  <si>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</si>
  <si>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</si>
  <si>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</si>
  <si>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</si>
  <si>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</si>
  <si>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</si>
  <si>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</si>
  <si>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</si>
  <si>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</si>
  <si>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</si>
  <si>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</si>
  <si>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</si>
  <si>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</si>
  <si>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</si>
  <si>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</si>
  <si>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</si>
  <si>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</si>
  <si>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</si>
  <si>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</si>
  <si>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</si>
  <si>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</si>
  <si>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</si>
  <si>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</si>
  <si>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</si>
  <si>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</si>
  <si>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</si>
  <si>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</si>
  <si>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</si>
  <si>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</si>
  <si>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</si>
  <si>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</si>
  <si>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</si>
  <si>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</si>
  <si>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</si>
  <si>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</si>
  <si>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</si>
  <si>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</si>
  <si>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</si>
  <si>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</si>
  <si>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</si>
  <si>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</si>
  <si>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</si>
  <si>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</si>
  <si>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</si>
  <si>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</si>
  <si>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</si>
  <si>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</si>
  <si>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</si>
  <si>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</si>
  <si>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</si>
  <si>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</si>
  <si>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</si>
  <si>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</si>
  <si>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</si>
  <si>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</si>
  <si>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</si>
  <si>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</si>
  <si>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</si>
  <si>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</si>
  <si>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</si>
  <si>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</si>
  <si>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</si>
  <si>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</si>
  <si>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</si>
  <si>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</si>
  <si>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</si>
  <si>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</si>
  <si>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</si>
  <si>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</si>
  <si>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</si>
  <si>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</si>
  <si>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</si>
  <si>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</si>
  <si>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</si>
  <si>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</si>
  <si>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</si>
  <si>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</si>
  <si>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</si>
  <si>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</si>
  <si>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</si>
  <si>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</si>
  <si>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</si>
  <si>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</si>
  <si>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</si>
  <si>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</si>
  <si>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</si>
  <si>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</si>
  <si>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</si>
  <si>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</si>
  <si>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</si>
  <si>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</si>
  <si>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</si>
  <si>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</si>
  <si>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</si>
  <si>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</si>
  <si>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</si>
  <si>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</si>
  <si>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</si>
  <si>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</si>
  <si>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</si>
  <si>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</si>
  <si>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</si>
  <si>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</si>
  <si>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</si>
  <si>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</si>
  <si>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</si>
  <si>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</si>
  <si>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</si>
  <si>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</si>
  <si>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</si>
  <si>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</si>
  <si>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</si>
  <si>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</si>
  <si>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</si>
  <si>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</si>
  <si>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</si>
  <si>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</si>
  <si>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</si>
  <si>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</si>
  <si>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</si>
  <si>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</si>
  <si>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</si>
  <si>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</si>
  <si>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</si>
  <si>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</si>
  <si>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</si>
  <si>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</si>
  <si>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</si>
  <si>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</si>
  <si>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</si>
  <si>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</si>
  <si>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</si>
  <si>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</si>
  <si>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</si>
  <si>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</si>
  <si>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</si>
  <si>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</si>
  <si>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</si>
  <si>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</si>
  <si>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</si>
  <si>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</si>
  <si>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</si>
  <si>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</si>
  <si>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</si>
  <si>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</si>
  <si>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</si>
  <si>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</si>
  <si>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</si>
  <si>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</si>
  <si>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</si>
  <si>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</si>
  <si>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</si>
  <si>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</si>
  <si>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</si>
  <si>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</si>
  <si>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</si>
  <si>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</si>
  <si>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</si>
  <si>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</si>
  <si>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</si>
  <si>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</si>
  <si>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</si>
  <si>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</si>
  <si>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</si>
  <si>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</si>
  <si>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</si>
  <si>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</si>
  <si>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</si>
  <si>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</si>
  <si>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</si>
  <si>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</si>
  <si>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</si>
  <si>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</si>
  <si>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</si>
  <si>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</si>
  <si>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</si>
  <si>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</si>
  <si>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</si>
  <si>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</si>
  <si>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</si>
  <si>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</si>
  <si>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</si>
  <si>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</si>
  <si>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</si>
  <si>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</si>
  <si>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</si>
  <si>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</si>
  <si>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</si>
  <si>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</si>
  <si>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</si>
  <si>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</si>
  <si>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</si>
  <si>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</si>
  <si>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</si>
  <si>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</si>
  <si>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</si>
  <si>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</si>
  <si>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</si>
  <si>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</si>
  <si>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</si>
  <si>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</si>
  <si>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</si>
  <si>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</si>
  <si>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</si>
  <si>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</si>
  <si>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</si>
  <si>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</si>
  <si>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</si>
  <si>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</si>
  <si>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</si>
  <si>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</si>
  <si>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</si>
  <si>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</si>
  <si>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</si>
  <si>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</si>
  <si>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</si>
  <si>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</si>
  <si>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</si>
  <si>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</si>
  <si>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</si>
  <si>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</si>
  <si>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</si>
  <si>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</si>
  <si>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</si>
  <si>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</si>
  <si>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</si>
  <si>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</si>
  <si>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</si>
  <si>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</si>
  <si>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</si>
  <si>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</si>
  <si>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</si>
  <si>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</si>
  <si>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</si>
  <si>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</si>
  <si>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</si>
  <si>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</si>
  <si>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</si>
  <si>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</si>
  <si>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</si>
  <si>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</si>
  <si>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</si>
  <si>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</si>
  <si>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</si>
  <si>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</si>
  <si>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</si>
  <si>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</si>
  <si>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</si>
  <si>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</si>
  <si>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</si>
  <si>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</si>
  <si>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</si>
  <si>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</si>
  <si>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</si>
  <si>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</si>
  <si>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</si>
  <si>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</si>
  <si>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</si>
  <si>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</si>
  <si>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</si>
  <si>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</si>
  <si>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</si>
  <si>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</si>
  <si>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</si>
  <si>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</si>
  <si>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</si>
  <si>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</si>
  <si>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</si>
  <si>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</si>
  <si>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</si>
  <si>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</si>
  <si>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</si>
  <si>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</si>
  <si>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</si>
  <si>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</si>
  <si>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</si>
  <si>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</si>
  <si>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</si>
  <si>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</si>
  <si>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</si>
  <si>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</si>
  <si>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</si>
  <si>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</si>
  <si>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</si>
  <si>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</si>
  <si>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</si>
  <si>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</si>
  <si>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</si>
  <si>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</si>
  <si>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</si>
  <si>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</si>
  <si>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</si>
  <si>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</si>
  <si>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</si>
  <si>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</si>
  <si>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</si>
  <si>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</si>
  <si>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</si>
  <si>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</si>
  <si>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</si>
  <si>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</si>
  <si>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</si>
  <si>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</si>
  <si>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</si>
  <si>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</si>
  <si>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</si>
  <si>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</si>
  <si>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</si>
  <si>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</si>
  <si>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</si>
  <si>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</si>
  <si>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</si>
  <si>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</si>
  <si>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</si>
  <si>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</si>
  <si>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</si>
  <si>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</si>
  <si>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</si>
  <si>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</si>
  <si>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</si>
  <si>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</si>
  <si>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</si>
  <si>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</si>
  <si>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</si>
  <si>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</si>
  <si>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</si>
  <si>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</si>
  <si>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</si>
  <si>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</si>
  <si>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</si>
  <si>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</si>
  <si>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</si>
  <si>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</si>
  <si>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</si>
  <si>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</si>
  <si>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</si>
  <si>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</si>
  <si>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</si>
  <si>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</si>
  <si>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</si>
  <si>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</si>
  <si>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</si>
  <si>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</si>
  <si>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</si>
  <si>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</si>
  <si>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</si>
  <si>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</si>
  <si>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</si>
  <si>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</si>
  <si>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</si>
  <si>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</si>
  <si>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</si>
  <si>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</si>
  <si>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</si>
  <si>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</si>
  <si>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</si>
  <si>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</si>
  <si>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</si>
  <si>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</si>
  <si>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</si>
  <si>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</si>
  <si>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</si>
  <si>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</si>
  <si>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</si>
  <si>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</si>
  <si>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</si>
  <si>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</si>
  <si>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</si>
  <si>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</si>
  <si>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</si>
  <si>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</si>
  <si>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</si>
  <si>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</si>
  <si>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</si>
  <si>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</si>
  <si>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</si>
  <si>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</si>
  <si>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</si>
  <si>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</si>
  <si>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</si>
  <si>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</si>
  <si>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</si>
  <si>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</si>
  <si>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</si>
  <si>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</si>
  <si>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</si>
  <si>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</si>
  <si>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</si>
  <si>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</si>
  <si>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</si>
  <si>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</si>
  <si>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</si>
  <si>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</si>
  <si>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</si>
  <si>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</si>
  <si>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</si>
  <si>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</si>
  <si>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</si>
  <si>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</si>
  <si>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</si>
  <si>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</si>
  <si>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</si>
  <si>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</si>
  <si>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</si>
  <si>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</si>
  <si>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</si>
  <si>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</si>
  <si>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</si>
  <si>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</si>
  <si>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</si>
  <si>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</si>
  <si>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</si>
  <si>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</si>
  <si>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</si>
  <si>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</si>
  <si>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</si>
  <si>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</si>
  <si>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</si>
  <si>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</si>
  <si>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</si>
  <si>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</si>
  <si>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</si>
  <si>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</si>
  <si>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</si>
  <si>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</si>
  <si>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</si>
  <si>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</si>
  <si>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</si>
  <si>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</si>
  <si>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</si>
  <si>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</si>
  <si>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</si>
  <si>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</si>
  <si>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</si>
  <si>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</si>
  <si>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</si>
  <si>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</si>
  <si>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</si>
  <si>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</si>
  <si>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</si>
  <si>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</si>
  <si>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</si>
  <si>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</si>
  <si>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</si>
  <si>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</si>
  <si>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</si>
  <si>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</si>
  <si>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</si>
  <si>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</si>
  <si>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</si>
  <si>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</si>
  <si>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</si>
  <si>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</si>
  <si>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</si>
  <si>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</si>
  <si>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</si>
  <si>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</si>
  <si>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</si>
  <si>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</si>
  <si>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</si>
  <si>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</si>
  <si>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</si>
  <si>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</si>
  <si>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</si>
  <si>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</si>
  <si>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</si>
  <si>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</si>
  <si>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</si>
  <si>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</si>
  <si>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</si>
  <si>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</si>
  <si>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</si>
  <si>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</si>
  <si>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</si>
  <si>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</si>
  <si>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</si>
  <si>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</si>
  <si>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</si>
  <si>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</si>
  <si>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</si>
  <si>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</si>
  <si>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</si>
  <si>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</si>
  <si>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</si>
  <si>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</si>
  <si>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</si>
  <si>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</si>
  <si>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</si>
  <si>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</si>
  <si>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</si>
  <si>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</si>
  <si>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</si>
  <si>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</si>
  <si>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</si>
  <si>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</si>
  <si>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</si>
  <si>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</si>
  <si>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</si>
  <si>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</si>
  <si>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</si>
  <si>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</si>
  <si>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</si>
  <si>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</si>
  <si>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</si>
  <si>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</si>
  <si>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</si>
  <si>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</si>
  <si>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</si>
  <si>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</si>
  <si>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</si>
  <si>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</si>
  <si>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</si>
  <si>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</si>
  <si>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</si>
  <si>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</si>
  <si>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</si>
  <si>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</si>
  <si>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</si>
  <si>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</si>
  <si>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</si>
  <si>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</si>
  <si>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</si>
  <si>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</si>
  <si>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</si>
  <si>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</si>
  <si>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</si>
  <si>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</si>
  <si>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</si>
  <si>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</si>
  <si>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</si>
  <si>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</si>
  <si>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</si>
  <si>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</si>
  <si>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</si>
  <si>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</si>
  <si>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</si>
  <si>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</si>
  <si>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</si>
  <si>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</si>
  <si>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</si>
  <si>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</si>
  <si>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</si>
  <si>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</si>
  <si>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</si>
  <si>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</si>
  <si>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</si>
  <si>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</si>
  <si>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</si>
  <si>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</si>
  <si>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</si>
  <si>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</si>
  <si>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</si>
  <si>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</si>
  <si>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</si>
  <si>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</si>
  <si>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</si>
  <si>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</si>
  <si>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</si>
  <si>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</si>
  <si>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</si>
  <si>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</si>
  <si>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</si>
  <si>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</si>
  <si>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</si>
  <si>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</si>
  <si>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</si>
  <si>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</si>
  <si>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</si>
  <si>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</si>
  <si>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</si>
  <si>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</si>
  <si>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</si>
  <si>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</si>
  <si>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</si>
  <si>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</si>
  <si>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</si>
  <si>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</si>
  <si>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</si>
  <si>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</si>
  <si>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</si>
  <si>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</si>
  <si>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</si>
  <si>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</si>
  <si>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</si>
  <si>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</si>
  <si>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</si>
  <si>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</si>
  <si>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</si>
  <si>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</si>
  <si>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</si>
  <si>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</si>
  <si>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</si>
  <si>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</si>
  <si>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</si>
  <si>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</si>
  <si>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</si>
  <si>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</si>
  <si>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</si>
  <si>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</si>
  <si>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</si>
  <si>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</si>
  <si>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</si>
  <si>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</si>
  <si>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</si>
  <si>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</si>
  <si>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</si>
  <si>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</si>
  <si>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</si>
  <si>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</si>
  <si>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</si>
  <si>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</si>
  <si>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</si>
  <si>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</si>
  <si>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</si>
  <si>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</si>
  <si>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</si>
  <si>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</si>
  <si>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</si>
  <si>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</si>
  <si>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</si>
  <si>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</si>
  <si>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</si>
  <si>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</si>
  <si>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</si>
  <si>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</si>
  <si>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</si>
  <si>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</si>
  <si>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</si>
  <si>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</si>
  <si>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</si>
  <si>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</si>
  <si>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</si>
  <si>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</si>
  <si>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</si>
  <si>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</si>
  <si>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</si>
  <si>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</si>
  <si>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</si>
  <si>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</si>
  <si>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</si>
  <si>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</si>
  <si>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</si>
  <si>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</si>
  <si>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</si>
  <si>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</si>
  <si>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</si>
  <si>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</si>
  <si>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</si>
  <si>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</si>
  <si>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</si>
  <si>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</si>
  <si>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</si>
  <si>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</si>
  <si>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</si>
  <si>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</si>
  <si>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</si>
  <si>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</si>
  <si>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</si>
  <si>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</si>
  <si>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</si>
  <si>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</si>
  <si>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</si>
  <si>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</si>
  <si>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</si>
  <si>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</si>
  <si>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</si>
  <si>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</si>
  <si>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</si>
  <si>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</si>
  <si>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</si>
  <si>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</si>
  <si>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</si>
  <si>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</si>
  <si>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</si>
  <si>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</si>
  <si>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</si>
  <si>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</si>
  <si>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</si>
  <si>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</si>
  <si>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</si>
  <si>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</si>
  <si>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</si>
  <si>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</si>
  <si>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</si>
  <si>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</si>
  <si>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</si>
  <si>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</si>
  <si>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</si>
  <si>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</si>
  <si>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</si>
  <si>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</si>
  <si>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</si>
  <si>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</si>
  <si>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</si>
  <si>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</si>
  <si>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</si>
  <si>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</si>
  <si>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</si>
  <si>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</si>
  <si>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</si>
  <si>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</si>
  <si>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</si>
  <si>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</si>
  <si>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</si>
  <si>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</si>
  <si>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</si>
  <si>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</si>
  <si>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</si>
  <si>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</si>
  <si>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</si>
  <si>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</si>
  <si>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</si>
  <si>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</si>
  <si>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</si>
  <si>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</si>
  <si>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</si>
  <si>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</si>
  <si>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</si>
  <si>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</si>
  <si>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</si>
  <si>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</si>
  <si>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</si>
  <si>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</si>
  <si>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</si>
  <si>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</si>
  <si>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</si>
  <si>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</si>
  <si>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</si>
  <si>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</si>
  <si>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</si>
  <si>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</si>
  <si>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</si>
  <si>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</si>
  <si>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</si>
  <si>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</si>
  <si>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</si>
  <si>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</si>
  <si>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</si>
  <si>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</si>
  <si>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</si>
  <si>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</si>
  <si>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</si>
  <si>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</si>
  <si>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</si>
  <si>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</si>
  <si>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</si>
  <si>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</si>
  <si>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</si>
  <si>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</si>
  <si>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</si>
  <si>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</si>
  <si>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</si>
  <si>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</si>
  <si>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</si>
  <si>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</si>
  <si>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</si>
  <si>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</si>
  <si>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</si>
  <si>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</si>
  <si>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</si>
  <si>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</si>
  <si>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</si>
  <si>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</si>
  <si>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</si>
  <si>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</si>
  <si>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</si>
  <si>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</si>
  <si>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</si>
  <si>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</si>
  <si>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</si>
  <si>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</si>
  <si>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</si>
  <si>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</si>
  <si>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</si>
  <si>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</si>
  <si>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</si>
  <si>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</si>
  <si>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</si>
  <si>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</si>
  <si>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</si>
  <si>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</si>
  <si>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</si>
  <si>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</si>
  <si>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</si>
  <si>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</si>
  <si>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</si>
  <si>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</si>
  <si>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</si>
  <si>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</si>
  <si>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</si>
  <si>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</si>
  <si>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</si>
  <si>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</si>
  <si>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</si>
  <si>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</si>
  <si>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</si>
  <si>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</si>
  <si>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</si>
  <si>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</si>
  <si>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</si>
  <si>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</si>
  <si>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</si>
  <si>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</si>
  <si>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</si>
  <si>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</si>
  <si>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</si>
  <si>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</si>
  <si>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</si>
  <si>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</si>
  <si>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</si>
  <si>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</si>
  <si>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</si>
  <si>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</si>
  <si>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</si>
  <si>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</si>
  <si>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</si>
  <si>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</si>
  <si>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</si>
  <si>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</si>
  <si>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</si>
  <si>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</si>
  <si>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</si>
  <si>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</si>
  <si>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</si>
  <si>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</si>
  <si>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</si>
  <si>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</si>
  <si>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</si>
  <si>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</si>
  <si>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</si>
  <si>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</si>
  <si>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</si>
  <si>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</si>
  <si>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</si>
  <si>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</si>
  <si>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</si>
  <si>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</si>
  <si>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</si>
  <si>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</si>
  <si>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</si>
  <si>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</si>
  <si>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</si>
  <si>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</si>
  <si>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</si>
  <si>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</si>
  <si>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</si>
  <si>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</si>
  <si>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</si>
  <si>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</si>
  <si>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</si>
  <si>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</si>
  <si>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</si>
  <si>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</si>
  <si>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</si>
  <si>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</si>
  <si>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</si>
  <si>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</si>
  <si>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</si>
  <si>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</si>
  <si>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</si>
  <si>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</si>
  <si>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</si>
  <si>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</si>
  <si>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</si>
  <si>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</si>
  <si>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</si>
  <si>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</si>
  <si>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</si>
  <si>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</si>
  <si>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</si>
  <si>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</si>
  <si>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</si>
  <si>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</si>
  <si>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</si>
  <si>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</si>
  <si>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</si>
  <si>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</si>
  <si>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</si>
  <si>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</si>
  <si>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</si>
  <si>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</si>
  <si>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</si>
  <si>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</si>
  <si>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</si>
  <si>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</si>
  <si>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</si>
  <si>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</si>
  <si>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</si>
  <si>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</si>
  <si>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</si>
  <si>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</si>
  <si>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</si>
  <si>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</si>
  <si>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</si>
  <si>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</si>
  <si>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</si>
  <si>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</si>
  <si>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</si>
  <si>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</si>
  <si>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</si>
  <si>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</si>
  <si>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</si>
  <si>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</si>
  <si>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</si>
  <si>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</si>
  <si>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</si>
  <si>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</si>
  <si>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</si>
  <si>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</si>
  <si>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</si>
  <si>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</si>
  <si>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</si>
  <si>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</si>
  <si>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</si>
  <si>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</si>
  <si>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</si>
  <si>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</si>
  <si>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</si>
  <si>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</si>
  <si>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</si>
  <si>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</si>
  <si>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</si>
  <si>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</si>
  <si>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</si>
  <si>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</si>
  <si>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</si>
  <si>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</si>
  <si>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</si>
  <si>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</si>
  <si>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</si>
  <si>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</si>
  <si>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</si>
  <si>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</si>
  <si>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</si>
  <si>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</si>
  <si>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</si>
  <si>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</si>
  <si>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</si>
  <si>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</si>
  <si>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</si>
  <si>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</si>
  <si>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</si>
  <si>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</si>
  <si>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</si>
  <si>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</si>
  <si>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</si>
  <si>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</si>
  <si>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</si>
  <si>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</si>
  <si>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</si>
  <si>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</si>
  <si>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</si>
  <si>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</si>
  <si>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</si>
  <si>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</si>
  <si>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</si>
  <si>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</si>
  <si>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</si>
  <si>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</si>
  <si>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</si>
  <si>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</si>
  <si>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</si>
  <si>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</si>
  <si>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</si>
  <si>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</si>
  <si>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</si>
  <si>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</si>
  <si>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</si>
  <si>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</si>
  <si>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</si>
  <si>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</si>
  <si>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</si>
  <si>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</si>
  <si>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</si>
  <si>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</si>
  <si>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</si>
  <si>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</si>
  <si>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</si>
  <si>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</si>
  <si>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</si>
  <si>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</si>
  <si>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</si>
  <si>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</si>
  <si>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</si>
  <si>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</si>
  <si>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</si>
  <si>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</si>
  <si>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</si>
  <si>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</si>
  <si>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</si>
  <si>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</si>
  <si>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</si>
  <si>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</si>
  <si>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</si>
  <si>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</si>
  <si>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</si>
  <si>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</si>
  <si>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</si>
  <si>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</si>
  <si>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</si>
  <si>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</si>
  <si>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</si>
  <si>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</si>
  <si>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</si>
  <si>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</si>
  <si>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</si>
  <si>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</si>
  <si>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</si>
  <si>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</si>
  <si>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</si>
  <si>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</si>
  <si>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</si>
  <si>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</si>
  <si>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</si>
  <si>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</si>
  <si>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</si>
  <si>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</si>
  <si>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</si>
  <si>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</si>
  <si>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</si>
  <si>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</si>
  <si>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</si>
  <si>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</si>
  <si>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</si>
  <si>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</si>
  <si>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</si>
  <si>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</si>
  <si>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</si>
  <si>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</si>
  <si>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</si>
  <si>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</si>
  <si>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</si>
  <si>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</si>
  <si>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</si>
  <si>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</si>
  <si>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</si>
  <si>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</si>
  <si>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</si>
  <si>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</si>
  <si>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</si>
  <si>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</si>
  <si>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</si>
  <si>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</si>
  <si>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</si>
  <si>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</si>
  <si>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</si>
  <si>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</si>
  <si>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</si>
  <si>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</si>
  <si>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</si>
  <si>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</si>
  <si>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</si>
  <si>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</si>
  <si>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</si>
  <si>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</si>
  <si>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</si>
  <si>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</si>
  <si>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</si>
  <si>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</si>
  <si>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</si>
  <si>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</si>
  <si>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</si>
  <si>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</si>
  <si>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</si>
  <si>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</si>
  <si>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</si>
  <si>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</si>
  <si>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</si>
  <si>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</si>
  <si>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</si>
  <si>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</si>
  <si>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</si>
  <si>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</si>
  <si>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</si>
  <si>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</si>
  <si>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</si>
  <si>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</si>
  <si>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</si>
  <si>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</si>
  <si>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</si>
  <si>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</si>
  <si>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</si>
  <si>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</si>
  <si>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</si>
  <si>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</si>
  <si>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</si>
  <si>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</si>
  <si>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</si>
  <si>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</si>
  <si>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</si>
  <si>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</si>
  <si>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</si>
  <si>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</si>
  <si>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</si>
  <si>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</si>
  <si>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</si>
  <si>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</si>
  <si>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</si>
  <si>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</si>
  <si>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</si>
  <si>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</si>
  <si>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</si>
  <si>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</si>
  <si>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</si>
  <si>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</si>
  <si>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</si>
  <si>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</si>
  <si>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</si>
  <si>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</si>
  <si>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</si>
  <si>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</si>
  <si>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</si>
  <si>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</si>
  <si>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</si>
  <si>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</si>
  <si>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</si>
  <si>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</si>
  <si>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</si>
  <si>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</si>
  <si>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</si>
  <si>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</si>
  <si>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</si>
  <si>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</si>
  <si>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</si>
  <si>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</si>
  <si>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</si>
  <si>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</si>
  <si>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</si>
  <si>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</si>
  <si>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</si>
  <si>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</si>
  <si>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</si>
  <si>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</si>
  <si>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</si>
  <si>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</si>
  <si>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</si>
  <si>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</si>
  <si>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</si>
  <si>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</si>
  <si>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</si>
  <si>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</si>
  <si>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</si>
  <si>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</si>
  <si>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</si>
  <si>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</si>
  <si>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</si>
  <si>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</si>
  <si>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</si>
  <si>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</si>
  <si>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</si>
  <si>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</si>
  <si>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</si>
  <si>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</si>
  <si>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</si>
  <si>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</si>
  <si>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</si>
  <si>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</si>
  <si>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</si>
  <si>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</si>
  <si>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</si>
  <si>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</si>
  <si>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</si>
  <si>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</si>
  <si>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</si>
  <si>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</si>
  <si>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</si>
  <si>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</si>
  <si>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</si>
  <si>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</si>
  <si>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</si>
  <si>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</si>
  <si>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</si>
  <si>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</si>
  <si>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</si>
  <si>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</si>
  <si>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</si>
  <si>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</si>
  <si>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</si>
  <si>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</si>
  <si>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</si>
  <si>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</si>
  <si>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</si>
  <si>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</si>
  <si>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</si>
  <si>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</si>
  <si>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</si>
  <si>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</si>
  <si>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</si>
  <si>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</si>
  <si>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</si>
  <si>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</si>
  <si>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</si>
  <si>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</si>
  <si>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</si>
  <si>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</si>
  <si>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</si>
  <si>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</si>
  <si>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</si>
  <si>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</si>
  <si>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</si>
  <si>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</si>
  <si>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</si>
  <si>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</si>
  <si>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</si>
  <si>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</si>
  <si>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</si>
  <si>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</si>
  <si>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</si>
  <si>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</si>
  <si>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</si>
  <si>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</si>
  <si>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</si>
  <si>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</si>
  <si>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</si>
  <si>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</si>
  <si>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</si>
  <si>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</si>
  <si>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</si>
  <si>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</si>
  <si>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</si>
  <si>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</si>
  <si>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</si>
  <si>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</si>
  <si>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</si>
  <si>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</si>
  <si>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</si>
  <si>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</si>
  <si>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</si>
  <si>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</si>
  <si>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</si>
  <si>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</si>
  <si>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</si>
  <si>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</si>
  <si>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</si>
  <si>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</si>
  <si>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</si>
  <si>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</si>
  <si>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</si>
  <si>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</si>
  <si>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</si>
  <si>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</si>
  <si>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</si>
  <si>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</si>
  <si>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</si>
  <si>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</si>
  <si>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</si>
  <si>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</si>
  <si>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</si>
  <si>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</si>
  <si>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</si>
  <si>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</si>
  <si>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</si>
  <si>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</si>
  <si>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</si>
  <si>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</si>
  <si>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</si>
  <si>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</si>
  <si>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</si>
  <si>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</si>
  <si>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</si>
  <si>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</si>
  <si>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</si>
  <si>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</si>
  <si>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</si>
  <si>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</si>
  <si>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</si>
  <si>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</si>
  <si>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</si>
  <si>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</si>
  <si>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</si>
  <si>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</si>
  <si>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</si>
  <si>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</si>
  <si>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</si>
  <si>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</si>
  <si>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</si>
  <si>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</si>
  <si>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</si>
  <si>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</si>
  <si>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</si>
  <si>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</si>
  <si>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</si>
  <si>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</si>
  <si>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</si>
  <si>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</si>
  <si>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</si>
  <si>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</si>
  <si>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</si>
  <si>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</si>
  <si>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</si>
  <si>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</si>
  <si>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</si>
  <si>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</si>
  <si>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</si>
  <si>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</si>
  <si>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</si>
  <si>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</si>
  <si>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</si>
  <si>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</si>
  <si>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</si>
  <si>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</si>
  <si>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</si>
  <si>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</si>
  <si>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</si>
  <si>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</si>
  <si>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</si>
  <si>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</si>
  <si>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</si>
  <si>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</si>
  <si>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</si>
  <si>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</si>
  <si>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</si>
  <si>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</si>
  <si>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</si>
  <si>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</si>
  <si>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</si>
  <si>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</si>
  <si>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</si>
  <si>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</si>
  <si>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</si>
  <si>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</si>
  <si>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</si>
  <si>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</si>
  <si>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</si>
  <si>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</si>
  <si>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</si>
  <si>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</si>
  <si>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</si>
  <si>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</si>
  <si>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</si>
  <si>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</si>
  <si>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</si>
  <si>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</si>
  <si>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</si>
  <si>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</si>
  <si>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</si>
  <si>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</si>
  <si>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</si>
  <si>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</si>
  <si>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</si>
  <si>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</si>
  <si>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</si>
  <si>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</si>
  <si>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</si>
  <si>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</si>
  <si>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</si>
  <si>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</si>
  <si>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</si>
  <si>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</si>
  <si>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</si>
  <si>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</si>
  <si>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</si>
  <si>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</si>
  <si>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</si>
  <si>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</si>
  <si>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</si>
  <si>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</si>
  <si>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</si>
  <si>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</si>
  <si>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</si>
  <si>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</si>
  <si>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</si>
  <si>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</si>
  <si>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</si>
  <si>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</si>
  <si>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</si>
  <si>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</si>
  <si>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</si>
  <si>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</si>
  <si>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</si>
  <si>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</si>
  <si>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</si>
  <si>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</si>
  <si>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</si>
  <si>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</si>
  <si>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</si>
  <si>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</si>
  <si>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</si>
  <si>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</si>
  <si>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</si>
  <si>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</si>
  <si>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</si>
  <si>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</si>
  <si>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</si>
  <si>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</si>
  <si>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</si>
  <si>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</si>
  <si>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</si>
  <si>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</si>
  <si>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</si>
  <si>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</si>
  <si>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</si>
  <si>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</si>
  <si>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</si>
  <si>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</si>
  <si>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</si>
  <si>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</si>
  <si>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</si>
  <si>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</si>
  <si>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</si>
  <si>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</si>
  <si>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</si>
  <si>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</si>
  <si>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</si>
  <si>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</si>
  <si>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</si>
  <si>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</si>
  <si>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</si>
  <si>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</si>
  <si>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</si>
  <si>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</si>
  <si>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</si>
  <si>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</si>
  <si>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</si>
  <si>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</si>
  <si>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</si>
  <si>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</si>
  <si>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</si>
  <si>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</si>
  <si>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</si>
  <si>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</si>
  <si>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</si>
  <si>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</si>
  <si>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</si>
  <si>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</si>
  <si>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</si>
  <si>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</si>
  <si>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</si>
  <si>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</si>
  <si>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</si>
  <si>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</si>
  <si>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</si>
  <si>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</si>
  <si>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</si>
  <si>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</si>
  <si>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</si>
  <si>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</si>
  <si>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</si>
  <si>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</si>
  <si>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</si>
  <si>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</si>
  <si>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</si>
  <si>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</si>
  <si>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</si>
  <si>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</si>
  <si>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</si>
  <si>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</si>
  <si>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</si>
  <si>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</si>
  <si>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</si>
  <si>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</si>
  <si>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</si>
  <si>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</si>
  <si>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</si>
  <si>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</si>
  <si>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</si>
  <si>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</si>
  <si>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</si>
  <si>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</si>
  <si>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</si>
  <si>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</si>
  <si>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</si>
  <si>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</si>
  <si>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</si>
  <si>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</si>
  <si>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</si>
  <si>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</si>
  <si>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</si>
  <si>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</si>
  <si>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</si>
  <si>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</si>
  <si>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</si>
  <si>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</si>
  <si>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</si>
  <si>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</si>
  <si>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</si>
  <si>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</si>
  <si>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</si>
  <si>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</si>
  <si>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</si>
  <si>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</si>
  <si>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</si>
  <si>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</si>
  <si>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</si>
  <si>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</si>
  <si>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</si>
  <si>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</si>
  <si>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</si>
  <si>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</si>
  <si>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</si>
  <si>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</si>
  <si>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</si>
  <si>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</si>
  <si>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</si>
  <si>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</si>
  <si>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</si>
  <si>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</si>
  <si>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</si>
  <si>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</si>
  <si>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</si>
  <si>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</si>
  <si>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</si>
  <si>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</si>
  <si>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</si>
  <si>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</si>
  <si>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</si>
  <si>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</si>
  <si>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</si>
  <si>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</si>
  <si>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</si>
  <si>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</si>
  <si>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</si>
  <si>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</si>
  <si>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</si>
  <si>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</si>
  <si>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</si>
  <si>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</si>
  <si>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</si>
  <si>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</si>
  <si>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</si>
  <si>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</si>
  <si>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</si>
  <si>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</si>
  <si>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</si>
  <si>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</si>
  <si>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</si>
  <si>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</si>
  <si>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</si>
  <si>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</si>
  <si>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</si>
  <si>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</si>
  <si>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</si>
  <si>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</si>
  <si>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</si>
  <si>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</si>
  <si>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</si>
  <si>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</si>
  <si>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</si>
  <si>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</si>
  <si>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</si>
  <si>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</si>
  <si>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</si>
  <si>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</si>
  <si>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</si>
  <si>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</si>
  <si>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</si>
  <si>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</si>
  <si>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</si>
  <si>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</si>
  <si>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</si>
  <si>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</si>
  <si>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</si>
  <si>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</si>
  <si>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</si>
  <si>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</si>
  <si>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</si>
  <si>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</si>
  <si>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</si>
  <si>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</si>
  <si>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</si>
  <si>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</si>
  <si>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</si>
  <si>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</si>
  <si>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</si>
  <si>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</si>
  <si>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</si>
  <si>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</si>
  <si>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</si>
  <si>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</si>
  <si>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</si>
  <si>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</si>
  <si>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</si>
  <si>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</si>
  <si>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</si>
  <si>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</si>
  <si>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</si>
  <si>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</si>
  <si>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</si>
  <si>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</si>
  <si>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</si>
  <si>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</si>
  <si>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</si>
  <si>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</si>
  <si>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</si>
  <si>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</si>
  <si>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</si>
  <si>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</si>
  <si>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</si>
  <si>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</si>
  <si>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</si>
  <si>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</si>
  <si>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</si>
  <si>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</si>
  <si>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</si>
  <si>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</si>
  <si>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</si>
  <si>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</si>
  <si>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</si>
  <si>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</si>
  <si>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</si>
  <si>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</si>
  <si>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</si>
  <si>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</si>
  <si>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</si>
  <si>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</si>
  <si>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</si>
  <si>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</si>
  <si>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</si>
  <si>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</si>
  <si>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</si>
  <si>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</si>
  <si>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</si>
  <si>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</si>
  <si>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</si>
  <si>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</si>
  <si>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</si>
  <si>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</si>
  <si>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</si>
  <si>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</si>
  <si>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</si>
  <si>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</si>
  <si>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</si>
  <si>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</si>
  <si>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</si>
  <si>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</si>
  <si>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</si>
  <si>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</si>
  <si>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</si>
  <si>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</si>
  <si>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</si>
  <si>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</si>
  <si>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</si>
  <si>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</si>
  <si>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</si>
  <si>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</si>
  <si>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</si>
  <si>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</si>
  <si>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</si>
  <si>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</si>
  <si>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</si>
  <si>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</si>
  <si>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</si>
  <si>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</si>
  <si>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</si>
  <si>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</si>
  <si>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</si>
  <si>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</si>
  <si>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</si>
  <si>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</si>
  <si>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</si>
  <si>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</si>
  <si>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</si>
  <si>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</si>
  <si>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</si>
  <si>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</si>
  <si>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</si>
  <si>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</si>
  <si>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</si>
  <si>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</si>
  <si>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</si>
  <si>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</si>
  <si>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</si>
  <si>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</si>
  <si>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</si>
  <si>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</si>
  <si>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</si>
  <si>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</si>
  <si>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</si>
  <si>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</si>
  <si>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</si>
  <si>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</si>
  <si>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</si>
  <si>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</si>
  <si>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</si>
  <si>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</si>
  <si>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</si>
  <si>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</si>
  <si>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</si>
  <si>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</si>
  <si>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</si>
  <si>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</si>
  <si>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</si>
  <si>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</si>
  <si>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</si>
  <si>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</si>
  <si>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</si>
  <si>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</si>
  <si>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</si>
  <si>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</si>
  <si>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</si>
  <si>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</si>
  <si>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</si>
  <si>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</si>
  <si>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</si>
  <si>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</si>
  <si>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</si>
  <si>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</si>
  <si>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</si>
  <si>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</si>
  <si>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</si>
  <si>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</si>
  <si>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</si>
  <si>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</si>
  <si>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</si>
  <si>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</si>
  <si>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</si>
  <si>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</si>
  <si>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</si>
  <si>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</si>
  <si>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</si>
  <si>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</si>
  <si>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</si>
  <si>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</si>
  <si>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</si>
  <si>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</si>
  <si>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</si>
  <si>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</si>
  <si>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</si>
  <si>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</si>
  <si>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</si>
  <si>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</si>
  <si>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</si>
  <si>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</si>
  <si>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</si>
  <si>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</si>
  <si>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</si>
  <si>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</si>
  <si>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</si>
  <si>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</si>
  <si>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</si>
  <si>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</si>
  <si>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</si>
  <si>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</si>
  <si>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</si>
  <si>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</si>
  <si>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</si>
  <si>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</si>
  <si>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</si>
  <si>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</si>
  <si>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</si>
  <si>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</si>
  <si>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</si>
  <si>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</si>
  <si>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</si>
  <si>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</si>
  <si>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</si>
  <si>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</si>
  <si>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</si>
  <si>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</si>
  <si>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</si>
  <si>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</si>
  <si>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</si>
  <si>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</si>
  <si>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</si>
  <si>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</si>
  <si>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</si>
  <si>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</si>
  <si>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</si>
  <si>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</si>
  <si>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</si>
  <si>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</si>
  <si>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</si>
  <si>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</si>
  <si>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</si>
  <si>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</si>
  <si>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</si>
  <si>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</si>
  <si>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</si>
  <si>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</si>
  <si>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</si>
  <si>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</si>
  <si>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</si>
  <si>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</si>
  <si>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</si>
  <si>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</si>
  <si>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</si>
  <si>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</si>
  <si>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</si>
  <si>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</si>
  <si>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</si>
  <si>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</si>
  <si>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</si>
  <si>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</si>
  <si>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</si>
  <si>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</si>
  <si>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</si>
  <si>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</si>
  <si>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</si>
  <si>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</si>
  <si>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</si>
  <si>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</si>
  <si>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</si>
  <si>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</si>
  <si>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</si>
  <si>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</si>
  <si>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</si>
  <si>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</si>
  <si>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</si>
  <si>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</si>
  <si>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</si>
  <si>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</si>
  <si>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</si>
  <si>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</si>
  <si>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</si>
  <si>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</si>
  <si>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</si>
  <si>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</si>
  <si>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</si>
  <si>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</si>
  <si>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</si>
  <si>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</si>
  <si>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</si>
  <si>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</si>
  <si>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</si>
  <si>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</si>
  <si>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</si>
  <si>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</si>
  <si>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</si>
  <si>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</si>
  <si>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</si>
  <si>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</si>
  <si>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</si>
  <si>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</si>
  <si>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</si>
  <si>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</si>
  <si>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</si>
  <si>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</si>
  <si>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</si>
  <si>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</si>
  <si>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</si>
  <si>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</si>
  <si>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</si>
  <si>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</si>
  <si>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</si>
  <si>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</si>
  <si>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</si>
  <si>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</si>
  <si>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</si>
  <si>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</si>
  <si>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</si>
  <si>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</si>
  <si>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</si>
  <si>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</si>
  <si>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</si>
  <si>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</si>
  <si>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</si>
  <si>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</si>
  <si>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</si>
  <si>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</si>
  <si>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</si>
  <si>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</si>
  <si>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</si>
  <si>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</si>
  <si>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</si>
  <si>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</si>
  <si>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</si>
  <si>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</si>
  <si>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</si>
  <si>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</si>
  <si>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</si>
  <si>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</si>
  <si>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</si>
  <si>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</si>
  <si>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</si>
  <si>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</si>
  <si>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</si>
  <si>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</si>
  <si>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</si>
  <si>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</si>
  <si>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</si>
  <si>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</si>
  <si>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</si>
  <si>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</si>
  <si>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</si>
  <si>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</si>
  <si>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</si>
  <si>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</si>
  <si>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</si>
  <si>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</si>
  <si>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</si>
  <si>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</si>
  <si>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</si>
  <si>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</si>
  <si>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</si>
  <si>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</si>
  <si>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</si>
  <si>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</si>
  <si>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</si>
  <si>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</si>
  <si>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</si>
  <si>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</si>
  <si>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</si>
  <si>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</si>
  <si>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</si>
  <si>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</si>
  <si>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</si>
  <si>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</si>
  <si>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</si>
  <si>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</si>
  <si>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</si>
  <si>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</si>
  <si>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</si>
  <si>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</si>
  <si>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</si>
  <si>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</si>
  <si>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</si>
  <si>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</si>
  <si>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</si>
  <si>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</si>
  <si>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</si>
  <si>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</si>
  <si>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</si>
  <si>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</si>
  <si>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</si>
  <si>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</si>
  <si>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</si>
  <si>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</si>
  <si>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</si>
  <si>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</si>
  <si>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</si>
  <si>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</si>
  <si>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</si>
  <si>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</si>
  <si>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</si>
  <si>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</si>
  <si>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</si>
  <si>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</si>
  <si>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</si>
  <si>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</si>
  <si>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</si>
  <si>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</si>
  <si>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</si>
  <si>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</si>
  <si>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</si>
  <si>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</si>
  <si>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</si>
  <si>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</si>
  <si>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</si>
  <si>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</si>
  <si>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</si>
  <si>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</si>
  <si>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</si>
  <si>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</si>
  <si>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</si>
  <si>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</si>
  <si>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</si>
  <si>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</si>
  <si>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</si>
  <si>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</si>
  <si>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</si>
  <si>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</si>
  <si>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</si>
  <si>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</si>
  <si>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</si>
  <si>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</si>
  <si>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</si>
  <si>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</si>
  <si>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</si>
  <si>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</si>
  <si>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</si>
  <si>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</si>
  <si>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</si>
  <si>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</si>
  <si>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</si>
  <si>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</si>
  <si>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</si>
  <si>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</si>
  <si>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</si>
  <si>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</si>
  <si>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</si>
  <si>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</si>
  <si>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</si>
  <si>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</si>
  <si>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</si>
  <si>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</si>
  <si>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</si>
  <si>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</si>
  <si>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</si>
  <si>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</si>
  <si>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</si>
  <si>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</si>
  <si>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</si>
  <si>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</si>
  <si>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</si>
  <si>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</si>
  <si>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</si>
  <si>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</si>
  <si>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</si>
  <si>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</si>
  <si>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</si>
  <si>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</si>
  <si>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</si>
  <si>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</si>
  <si>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</si>
  <si>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</si>
  <si>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</si>
  <si>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</si>
  <si>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</si>
  <si>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</si>
  <si>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</si>
  <si>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</si>
  <si>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</si>
  <si>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</si>
  <si>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</si>
  <si>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</si>
  <si>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</si>
  <si>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</si>
  <si>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</si>
  <si>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</si>
  <si>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</si>
  <si>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</si>
  <si>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</si>
  <si>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</si>
  <si>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</si>
  <si>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</si>
  <si>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</si>
  <si>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</si>
  <si>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</si>
  <si>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</si>
  <si>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</si>
  <si>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</si>
  <si>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</si>
  <si>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</si>
  <si>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</si>
  <si>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</si>
  <si>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</si>
  <si>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</si>
  <si>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</si>
  <si>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</si>
  <si>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</si>
  <si>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</si>
  <si>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</si>
  <si>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</si>
  <si>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</si>
  <si>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</si>
  <si>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</si>
  <si>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</si>
  <si>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</si>
  <si>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</si>
  <si>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</si>
  <si>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</si>
  <si>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</si>
  <si>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</si>
  <si>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</si>
  <si>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</si>
  <si>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</si>
  <si>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</si>
  <si>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</si>
  <si>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</si>
  <si>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</si>
  <si>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</si>
  <si>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</si>
  <si>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</si>
  <si>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</si>
  <si>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</si>
  <si>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</si>
  <si>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</si>
  <si>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</si>
  <si>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</si>
  <si>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</si>
  <si>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</si>
  <si>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</si>
  <si>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</si>
  <si>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</si>
  <si>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</si>
  <si>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</si>
  <si>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</si>
  <si>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</si>
  <si>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</si>
  <si>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</si>
  <si>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</si>
  <si>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</si>
  <si>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</si>
  <si>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</si>
  <si>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</si>
  <si>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</si>
  <si>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</si>
  <si>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</si>
  <si>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</si>
  <si>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</si>
  <si>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</si>
  <si>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</si>
  <si>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</si>
  <si>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</si>
  <si>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</si>
  <si>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</si>
  <si>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</si>
  <si>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</si>
  <si>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</si>
  <si>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</si>
  <si>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</si>
  <si>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</si>
  <si>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</si>
  <si>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</si>
  <si>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</si>
  <si>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</si>
  <si>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</si>
  <si>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</si>
  <si>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</si>
  <si>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</si>
  <si>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</si>
  <si>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</si>
  <si>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</si>
  <si>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</si>
  <si>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</si>
  <si>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</si>
  <si>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</si>
  <si>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</si>
  <si>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</si>
  <si>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</si>
  <si>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</si>
  <si>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</si>
  <si>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</si>
  <si>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</si>
  <si>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</si>
  <si>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</si>
  <si>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</si>
  <si>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</si>
  <si>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</si>
  <si>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</si>
  <si>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</si>
  <si>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</si>
  <si>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</si>
  <si>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</si>
  <si>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</si>
  <si>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</si>
  <si>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</si>
  <si>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</si>
  <si>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</si>
  <si>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</si>
  <si>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</si>
  <si>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</si>
  <si>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</si>
  <si>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</si>
  <si>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</si>
  <si>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</si>
  <si>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</si>
  <si>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</si>
  <si>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</si>
  <si>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</si>
  <si>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</si>
  <si>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</si>
  <si>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</si>
  <si>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</si>
  <si>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</si>
  <si>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</si>
  <si>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</si>
  <si>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</si>
  <si>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</si>
  <si>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</si>
  <si>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</si>
  <si>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</si>
  <si>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</si>
  <si>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</si>
  <si>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</si>
  <si>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</si>
  <si>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</si>
  <si>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</si>
  <si>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</si>
  <si>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</si>
  <si>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</si>
  <si>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</si>
  <si>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</si>
  <si>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</si>
  <si>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</si>
  <si>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</si>
  <si>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</si>
  <si>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</si>
  <si>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</si>
  <si>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</si>
  <si>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</si>
  <si>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</si>
  <si>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</si>
  <si>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</si>
  <si>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</si>
  <si>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</si>
  <si>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</si>
  <si>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</si>
  <si>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</si>
  <si>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</si>
  <si>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</si>
  <si>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</si>
  <si>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</si>
  <si>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</si>
  <si>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</si>
  <si>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</si>
  <si>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</si>
  <si>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</si>
  <si>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</si>
  <si>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</si>
  <si>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</si>
  <si>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</si>
  <si>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</si>
  <si>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</si>
  <si>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</si>
  <si>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</si>
  <si>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</si>
  <si>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</si>
  <si>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</si>
  <si>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</si>
  <si>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</si>
  <si>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</si>
  <si>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</si>
  <si>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</si>
  <si>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</si>
  <si>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</si>
  <si>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</si>
  <si>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</si>
  <si>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</si>
  <si>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</si>
  <si>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</si>
  <si>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</si>
  <si>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</si>
  <si>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</si>
  <si>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</si>
  <si>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</si>
  <si>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</si>
  <si>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</si>
  <si>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</si>
  <si>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</si>
  <si>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</si>
  <si>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</si>
  <si>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</si>
  <si>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</si>
  <si>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</si>
  <si>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</si>
  <si>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</si>
  <si>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</si>
  <si>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</si>
  <si>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</si>
  <si>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</si>
  <si>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</si>
  <si>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</si>
  <si>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</si>
  <si>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</si>
  <si>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</si>
  <si>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</si>
  <si>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</si>
  <si>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</si>
  <si>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</si>
  <si>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</si>
  <si>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</si>
  <si>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</si>
  <si>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</si>
  <si>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</si>
  <si>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</si>
  <si>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</si>
  <si>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</si>
  <si>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</si>
  <si>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</si>
  <si>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</si>
  <si>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</si>
  <si>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</si>
  <si>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</si>
  <si>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</si>
  <si>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</si>
  <si>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</si>
  <si>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</si>
  <si>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</si>
  <si>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</si>
  <si>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</si>
  <si>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</si>
  <si>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</si>
  <si>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</si>
  <si>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</si>
  <si>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</si>
  <si>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</si>
  <si>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</si>
  <si>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</si>
  <si>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</si>
  <si>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</si>
  <si>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</si>
  <si>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</si>
  <si>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</si>
  <si>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</si>
  <si>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</si>
  <si>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</si>
  <si>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</si>
  <si>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</si>
  <si>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</si>
  <si>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</si>
  <si>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</si>
  <si>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</si>
  <si>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</si>
  <si>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</si>
  <si>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</si>
  <si>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</si>
  <si>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</si>
  <si>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</si>
  <si>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</si>
  <si>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</si>
  <si>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</si>
  <si>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</si>
  <si>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</si>
  <si>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</si>
  <si>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</si>
  <si>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</si>
  <si>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</si>
  <si>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</si>
  <si>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</si>
  <si>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</si>
  <si>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</si>
  <si>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</si>
  <si>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</si>
  <si>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</si>
  <si>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</si>
  <si>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</si>
  <si>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</si>
  <si>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</si>
  <si>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</si>
  <si>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</si>
  <si>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</si>
  <si>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</si>
  <si>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</si>
  <si>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</si>
  <si>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</si>
  <si>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</si>
  <si>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</si>
  <si>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</si>
  <si>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</si>
  <si>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</si>
  <si>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</si>
  <si>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</si>
  <si>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</si>
  <si>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</si>
  <si>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</si>
  <si>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</si>
  <si>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</si>
  <si>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</si>
  <si>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</si>
  <si>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</si>
  <si>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</si>
  <si>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</si>
  <si>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</si>
  <si>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</si>
  <si>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</si>
  <si>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</si>
  <si>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</si>
  <si>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</si>
  <si>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</si>
  <si>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</si>
  <si>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</si>
  <si>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</si>
  <si>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</si>
  <si>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</si>
  <si>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</si>
  <si>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</si>
  <si>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</si>
  <si>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</si>
  <si>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</si>
  <si>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</si>
  <si>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</si>
  <si>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</si>
  <si>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</si>
  <si>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</si>
  <si>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</si>
  <si>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</si>
  <si>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</si>
  <si>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</si>
  <si>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</si>
  <si>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</si>
  <si>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</si>
  <si>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</si>
  <si>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</si>
  <si>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</si>
  <si>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</si>
  <si>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</si>
  <si>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</si>
  <si>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</si>
  <si>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</si>
  <si>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</si>
  <si>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</si>
  <si>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</si>
  <si>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</si>
  <si>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</si>
  <si>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</si>
  <si>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</si>
  <si>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</si>
  <si>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</si>
  <si>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</si>
  <si>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</si>
  <si>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</si>
  <si>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</si>
  <si>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</si>
  <si>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</si>
  <si>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</si>
  <si>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</si>
  <si>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</si>
  <si>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</si>
  <si>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</si>
  <si>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</si>
  <si>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</si>
  <si>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</si>
  <si>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</si>
  <si>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</si>
  <si>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</si>
  <si>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</si>
  <si>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</si>
  <si>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</si>
  <si>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</si>
  <si>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</si>
  <si>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</si>
  <si>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</si>
  <si>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</si>
  <si>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</si>
  <si>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</si>
  <si>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</si>
  <si>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</si>
  <si>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</si>
  <si>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</si>
  <si>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</si>
  <si>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</si>
  <si>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</si>
  <si>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</si>
  <si>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</si>
  <si>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</si>
  <si>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</si>
  <si>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</si>
  <si>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</si>
  <si>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</si>
  <si>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</si>
  <si>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</si>
  <si>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</si>
  <si>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</si>
  <si>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</si>
  <si>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</si>
  <si>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</si>
  <si>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</si>
  <si>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</si>
  <si>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</si>
  <si>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</si>
  <si>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</si>
  <si>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</si>
  <si>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</si>
  <si>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</si>
  <si>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</si>
  <si>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</si>
  <si>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</si>
  <si>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</si>
  <si>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</si>
  <si>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</si>
  <si>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</si>
  <si>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</si>
  <si>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</si>
  <si>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</si>
  <si>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</si>
  <si>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</si>
  <si>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</si>
  <si>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</si>
  <si>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</si>
  <si>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</si>
  <si>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</si>
  <si>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</si>
  <si>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</si>
  <si>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</si>
  <si>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</si>
  <si>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</si>
  <si>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</si>
  <si>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</si>
  <si>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</si>
  <si>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</si>
  <si>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</si>
  <si>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</si>
  <si>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</si>
  <si>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</si>
  <si>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</si>
  <si>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</si>
  <si>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</si>
  <si>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</si>
  <si>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</si>
  <si>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</si>
  <si>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</si>
  <si>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</si>
  <si>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</si>
  <si>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</si>
  <si>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</si>
  <si>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</si>
  <si>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</si>
  <si>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</si>
  <si>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</si>
  <si>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</si>
  <si>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</si>
  <si>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</si>
  <si>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</si>
  <si>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</si>
  <si>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</si>
  <si>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</si>
  <si>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</si>
  <si>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</si>
  <si>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</si>
  <si>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</si>
  <si>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</si>
  <si>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</si>
  <si>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</si>
  <si>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</si>
  <si>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</si>
  <si>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</si>
  <si>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</si>
  <si>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</si>
  <si>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</si>
  <si>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</si>
  <si>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</si>
  <si>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</si>
  <si>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</si>
  <si>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</si>
  <si>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</si>
  <si>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</si>
  <si>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</si>
  <si>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</si>
  <si>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</si>
  <si>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</si>
  <si>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</si>
  <si>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</si>
  <si>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</si>
  <si>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</si>
  <si>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</si>
  <si>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</si>
  <si>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</si>
  <si>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</si>
  <si>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</si>
  <si>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</si>
  <si>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</si>
  <si>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</si>
  <si>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</si>
  <si>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</si>
  <si>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</si>
  <si>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</si>
  <si>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</si>
  <si>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</si>
  <si>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</si>
  <si>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</si>
  <si>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</si>
  <si>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</si>
  <si>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</si>
  <si>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</si>
  <si>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</si>
  <si>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</si>
  <si>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</si>
  <si>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</si>
  <si>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</si>
  <si>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</si>
  <si>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</si>
  <si>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</si>
  <si>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</si>
  <si>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</si>
  <si>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</si>
  <si>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</si>
  <si>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</si>
  <si>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</si>
  <si>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</si>
  <si>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</si>
  <si>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</si>
  <si>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</si>
  <si>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</si>
  <si>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</si>
  <si>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</si>
  <si>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</si>
  <si>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</si>
  <si>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</si>
  <si>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</si>
  <si>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</si>
  <si>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</si>
  <si>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</si>
  <si>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</si>
  <si>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</si>
  <si>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</si>
  <si>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</si>
  <si>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</si>
  <si>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</si>
  <si>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</si>
  <si>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</si>
  <si>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</si>
  <si>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</si>
  <si>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</si>
  <si>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</si>
  <si>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</si>
  <si>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</si>
  <si>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</si>
  <si>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</si>
  <si>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</si>
  <si>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</si>
  <si>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</si>
  <si>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</si>
  <si>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</si>
  <si>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</si>
  <si>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</si>
  <si>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</si>
  <si>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</si>
  <si>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</si>
  <si>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</si>
  <si>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</si>
  <si>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</si>
  <si>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</si>
  <si>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</si>
  <si>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</si>
  <si>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</si>
  <si>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</si>
  <si>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</si>
  <si>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</si>
  <si>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</si>
  <si>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</si>
  <si>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</si>
  <si>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</si>
  <si>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</si>
  <si>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</si>
  <si>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</si>
  <si>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</si>
  <si>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</si>
  <si>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</si>
  <si>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</si>
  <si>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</si>
  <si>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</si>
  <si>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</si>
  <si>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</si>
  <si>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</si>
  <si>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</si>
  <si>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</si>
  <si>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</si>
  <si>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</si>
  <si>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</si>
  <si>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</si>
  <si>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</si>
  <si>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</si>
  <si>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</si>
  <si>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</si>
  <si>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</si>
  <si>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</si>
  <si>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</si>
  <si>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</si>
  <si>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</si>
  <si>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</si>
  <si>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</si>
  <si>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</si>
  <si>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</si>
  <si>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</si>
  <si>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</si>
  <si>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</si>
  <si>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</si>
  <si>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</si>
  <si>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</si>
  <si>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</si>
  <si>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</si>
  <si>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</si>
  <si>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</si>
  <si>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</si>
  <si>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</si>
  <si>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</si>
  <si>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</si>
  <si>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</si>
  <si>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</si>
  <si>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</si>
  <si>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</si>
  <si>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</si>
  <si>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</si>
  <si>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</si>
  <si>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</si>
  <si>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</si>
  <si>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</si>
  <si>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</si>
  <si>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</si>
  <si>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</si>
  <si>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</si>
  <si>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</si>
  <si>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</si>
  <si>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</si>
  <si>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</si>
  <si>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</si>
  <si>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</si>
  <si>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</si>
  <si>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</si>
  <si>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</si>
  <si>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</si>
  <si>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</si>
  <si>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</si>
  <si>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</si>
  <si>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</si>
  <si>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</si>
  <si>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</si>
  <si>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</si>
  <si>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</si>
  <si>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</si>
  <si>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</si>
  <si>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</si>
  <si>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</si>
  <si>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</si>
  <si>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</si>
  <si>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</si>
  <si>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</si>
  <si>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</si>
  <si>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</si>
  <si>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</si>
  <si>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</si>
  <si>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</si>
  <si>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</si>
  <si>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</si>
  <si>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</si>
  <si>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</si>
  <si>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</si>
  <si>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</si>
  <si>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</si>
  <si>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</si>
  <si>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</si>
  <si>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</si>
  <si>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</si>
  <si>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</si>
  <si>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</si>
  <si>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</si>
  <si>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</si>
  <si>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</si>
  <si>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</si>
  <si>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</si>
  <si>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</si>
  <si>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</si>
  <si>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</si>
  <si>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</si>
  <si>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</si>
  <si>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</si>
  <si>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</si>
  <si>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</si>
  <si>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</si>
  <si>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</si>
  <si>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</si>
  <si>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</si>
  <si>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</si>
  <si>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</si>
  <si>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</si>
  <si>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</si>
  <si>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</si>
  <si>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</si>
  <si>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</si>
  <si>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</si>
  <si>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</si>
  <si>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</si>
  <si>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</si>
  <si>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</si>
  <si>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</si>
  <si>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</si>
  <si>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</si>
  <si>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</si>
  <si>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</si>
  <si>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</si>
  <si>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</si>
  <si>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</si>
  <si>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</si>
  <si>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</si>
  <si>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</si>
  <si>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</si>
  <si>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</si>
  <si>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</si>
  <si>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</si>
  <si>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</si>
  <si>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</si>
  <si>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</si>
  <si>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</si>
  <si>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</si>
  <si>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</si>
  <si>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</si>
  <si>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</si>
  <si>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</si>
  <si>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</si>
  <si>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</si>
  <si>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</si>
  <si>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</si>
  <si>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</si>
  <si>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</si>
  <si>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</si>
  <si>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</si>
  <si>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</si>
  <si>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</si>
  <si>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</si>
  <si>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</si>
  <si>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</si>
  <si>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</si>
  <si>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</si>
  <si>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</si>
  <si>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</si>
  <si>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</si>
  <si>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</si>
  <si>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</si>
  <si>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</si>
  <si>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</si>
  <si>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</si>
  <si>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</si>
  <si>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</si>
  <si>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</si>
  <si>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</si>
  <si>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</si>
  <si>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</si>
  <si>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</si>
  <si>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</si>
  <si>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</si>
  <si>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</si>
  <si>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</si>
  <si>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</si>
  <si>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</si>
  <si>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</si>
  <si>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</si>
  <si>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</si>
  <si>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</si>
  <si>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</si>
  <si>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</si>
  <si>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</si>
  <si>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</si>
  <si>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</si>
  <si>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</si>
  <si>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</si>
  <si>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</si>
  <si>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</si>
  <si>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</si>
  <si>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</si>
  <si>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</si>
  <si>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</si>
  <si>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</si>
  <si>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</si>
  <si>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</si>
  <si>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</si>
  <si>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</si>
  <si>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</si>
  <si>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</si>
  <si>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</si>
  <si>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</si>
  <si>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</si>
  <si>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</si>
  <si>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</si>
  <si>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</si>
  <si>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</si>
  <si>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</si>
  <si>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</si>
  <si>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</si>
  <si>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</si>
  <si>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</si>
  <si>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</si>
  <si>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</si>
  <si>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</si>
  <si>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</si>
  <si>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</si>
  <si>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</si>
  <si>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</si>
  <si>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</si>
  <si>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</si>
  <si>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</si>
  <si>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</si>
  <si>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</si>
  <si>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</si>
  <si>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</si>
  <si>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</si>
  <si>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</si>
  <si>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</si>
  <si>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</si>
  <si>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</si>
  <si>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</si>
  <si>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</si>
  <si>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</si>
  <si>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</si>
  <si>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</si>
  <si>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</si>
  <si>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</si>
  <si>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</si>
  <si>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</si>
  <si>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</si>
  <si>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</si>
  <si>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</si>
  <si>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</si>
  <si>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</si>
  <si>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</si>
  <si>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</si>
  <si>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</si>
  <si>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</si>
  <si>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</si>
  <si>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</si>
  <si>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</si>
  <si>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</si>
  <si>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</si>
  <si>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</si>
  <si>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</si>
  <si>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</si>
  <si>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</si>
  <si>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</si>
  <si>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</si>
  <si>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</si>
  <si>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</si>
  <si>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</si>
  <si>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</si>
  <si>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</si>
  <si>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</si>
  <si>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</si>
  <si>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</si>
  <si>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</si>
  <si>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</si>
  <si>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</si>
  <si>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</si>
  <si>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</si>
  <si>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</si>
  <si>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</si>
  <si>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</si>
  <si>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</si>
  <si>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</si>
  <si>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</si>
  <si>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</si>
  <si>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</si>
  <si>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</si>
  <si>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</si>
  <si>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</si>
  <si>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</si>
  <si>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</si>
  <si>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</si>
  <si>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</si>
  <si>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</si>
  <si>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</si>
  <si>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</si>
  <si>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</si>
  <si>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</si>
  <si>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</si>
  <si>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</si>
  <si>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</si>
  <si>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</si>
  <si>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</si>
  <si>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</si>
  <si>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</si>
  <si>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</si>
  <si>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</si>
  <si>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</si>
  <si>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</si>
  <si>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</si>
  <si>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</si>
  <si>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</si>
  <si>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</si>
  <si>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</si>
  <si>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</si>
  <si>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</si>
  <si>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</si>
  <si>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</si>
  <si>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</si>
  <si>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</si>
  <si>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</si>
  <si>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</si>
  <si>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</si>
  <si>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</si>
  <si>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</si>
  <si>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</si>
  <si>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</si>
  <si>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</si>
  <si>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</si>
  <si>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</si>
  <si>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</si>
  <si>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</si>
  <si>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</si>
  <si>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</si>
  <si>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</si>
  <si>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</si>
  <si>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</si>
  <si>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</si>
  <si>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</si>
  <si>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</si>
  <si>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</si>
  <si>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</si>
  <si>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</si>
  <si>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</si>
  <si>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</si>
  <si>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</si>
  <si>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</si>
  <si>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</si>
  <si>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</si>
  <si>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</si>
  <si>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</si>
  <si>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</si>
  <si>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</si>
  <si>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</si>
  <si>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</si>
  <si>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</si>
  <si>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</si>
  <si>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</si>
  <si>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</si>
  <si>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</si>
  <si>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</si>
  <si>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</si>
  <si>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</si>
  <si>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</si>
  <si>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</si>
  <si>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</si>
  <si>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</si>
  <si>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</si>
  <si>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</si>
  <si>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</si>
  <si>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</si>
  <si>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</si>
  <si>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</si>
  <si>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</si>
  <si>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</si>
  <si>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</si>
  <si>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</si>
  <si>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</si>
  <si>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</si>
  <si>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</si>
  <si>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</si>
  <si>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</si>
  <si>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</si>
  <si>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</si>
  <si>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</si>
  <si>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</si>
  <si>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</si>
  <si>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</si>
  <si>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</si>
  <si>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</si>
  <si>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</si>
  <si>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</si>
  <si>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</si>
  <si>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</si>
  <si>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</si>
  <si>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</si>
  <si>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</si>
  <si>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</si>
  <si>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</si>
  <si>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</si>
  <si>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</si>
  <si>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</si>
  <si>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</si>
  <si>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</si>
  <si>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</si>
  <si>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</si>
  <si>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</si>
  <si>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</si>
  <si>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</si>
  <si>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</si>
  <si>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</si>
  <si>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</si>
  <si>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</si>
  <si>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</si>
  <si>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</si>
  <si>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</si>
  <si>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</si>
  <si>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</si>
  <si>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</si>
  <si>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</si>
  <si>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</si>
  <si>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</si>
  <si>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</si>
  <si>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</si>
  <si>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</si>
  <si>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</si>
  <si>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</si>
  <si>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</si>
  <si>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</si>
  <si>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</si>
  <si>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</si>
  <si>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</si>
  <si>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</si>
  <si>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</si>
  <si>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</si>
  <si>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</si>
  <si>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</si>
  <si>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</si>
  <si>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</si>
  <si>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</si>
  <si>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</si>
  <si>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</si>
  <si>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</si>
  <si>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</si>
  <si>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</si>
  <si>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</si>
  <si>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</si>
  <si>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</si>
  <si>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</si>
  <si>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</si>
  <si>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</si>
  <si>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</si>
  <si>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</si>
  <si>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</si>
  <si>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</si>
  <si>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</si>
  <si>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</si>
  <si>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</si>
  <si>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</si>
  <si>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</si>
  <si>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</si>
  <si>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</si>
  <si>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</si>
  <si>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</si>
  <si>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</si>
  <si>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</si>
  <si>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</si>
  <si>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</si>
  <si>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</si>
  <si>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</si>
  <si>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</si>
  <si>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</si>
  <si>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</si>
  <si>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</si>
  <si>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</si>
  <si>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</si>
  <si>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</si>
  <si>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</si>
  <si>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</si>
  <si>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</si>
  <si>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</si>
  <si>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</si>
  <si>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</si>
  <si>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</si>
  <si>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</si>
  <si>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</si>
  <si>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</si>
  <si>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</si>
  <si>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</si>
  <si>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</si>
  <si>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</si>
  <si>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</si>
  <si>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</si>
  <si>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</si>
  <si>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</si>
  <si>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</si>
  <si>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</si>
  <si>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</si>
  <si>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</si>
  <si>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</si>
  <si>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</si>
  <si>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</si>
  <si>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</si>
  <si>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</si>
  <si>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</si>
  <si>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</si>
  <si>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</si>
  <si>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</si>
  <si>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</si>
  <si>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</si>
  <si>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</si>
  <si>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</si>
  <si>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</si>
  <si>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</si>
  <si>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</si>
  <si>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</si>
  <si>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</si>
  <si>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</si>
  <si>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</si>
  <si>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</si>
  <si>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</si>
  <si>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</si>
  <si>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</si>
  <si>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</si>
  <si>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</si>
  <si>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</si>
  <si>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</si>
  <si>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</si>
  <si>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</si>
  <si>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</si>
  <si>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</si>
  <si>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</si>
  <si>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</si>
  <si>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</si>
  <si>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</si>
  <si>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</si>
  <si>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</si>
  <si>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</si>
  <si>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</si>
  <si>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</si>
  <si>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</si>
  <si>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</si>
  <si>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</si>
  <si>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</si>
  <si>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</si>
  <si>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</si>
  <si>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</si>
  <si>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</si>
  <si>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</si>
  <si>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</si>
  <si>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</si>
  <si>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</si>
  <si>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</si>
  <si>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</si>
  <si>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</si>
  <si>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</si>
  <si>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</si>
  <si>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</si>
  <si>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</si>
  <si>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</si>
  <si>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</si>
  <si>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</si>
  <si>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</si>
  <si>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</si>
  <si>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</si>
  <si>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</si>
  <si>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</si>
  <si>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</si>
  <si>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</si>
  <si>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</si>
  <si>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</si>
  <si>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</si>
  <si>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</si>
  <si>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</si>
  <si>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</si>
  <si>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</si>
  <si>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</si>
  <si>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</si>
  <si>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</si>
  <si>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</si>
  <si>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</si>
  <si>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</si>
  <si>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</si>
  <si>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</si>
  <si>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</si>
  <si>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</si>
  <si>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</si>
  <si>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</si>
  <si>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</si>
  <si>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</si>
  <si>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</si>
  <si>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</si>
  <si>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</si>
  <si>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</si>
  <si>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</si>
  <si>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</si>
  <si>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</si>
  <si>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</si>
  <si>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</si>
  <si>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</si>
  <si>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</si>
  <si>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</si>
  <si>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</si>
  <si>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</si>
  <si>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</si>
  <si>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</si>
  <si>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</si>
  <si>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</si>
  <si>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</si>
  <si>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</si>
  <si>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</si>
  <si>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</si>
  <si>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</si>
  <si>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</si>
  <si>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</si>
  <si>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</si>
  <si>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</si>
  <si>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</si>
  <si>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</si>
  <si>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</si>
  <si>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</si>
  <si>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</si>
  <si>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</si>
  <si>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</si>
  <si>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</si>
  <si>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</si>
  <si>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</si>
  <si>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</si>
  <si>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</si>
  <si>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</si>
  <si>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</si>
  <si>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</si>
  <si>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</si>
  <si>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</si>
  <si>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</si>
  <si>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</si>
  <si>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</si>
  <si>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</si>
  <si>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</si>
  <si>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</si>
  <si>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</si>
  <si>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</si>
  <si>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</si>
  <si>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</si>
  <si>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</si>
  <si>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</si>
  <si>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</si>
  <si>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</si>
  <si>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</si>
  <si>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</si>
  <si>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</si>
  <si>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</si>
  <si>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</si>
  <si>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</si>
  <si>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</si>
  <si>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</si>
  <si>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</si>
  <si>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</si>
  <si>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</si>
  <si>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</si>
  <si>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</si>
  <si>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</si>
  <si>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</si>
  <si>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</si>
  <si>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</si>
  <si>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</si>
  <si>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</si>
  <si>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</si>
  <si>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</si>
  <si>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</si>
  <si>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</si>
  <si>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</si>
  <si>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</si>
  <si>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</si>
  <si>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</si>
  <si>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</si>
  <si>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</si>
  <si>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</si>
  <si>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</si>
  <si>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</si>
  <si>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</si>
  <si>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</si>
  <si>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</si>
  <si>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</si>
  <si>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</si>
  <si>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</si>
  <si>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</si>
  <si>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</si>
  <si>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</si>
  <si>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</si>
  <si>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</si>
  <si>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</si>
  <si>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</si>
  <si>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</si>
  <si>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</si>
  <si>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</si>
  <si>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</si>
  <si>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</si>
  <si>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</si>
  <si>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</si>
  <si>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</si>
  <si>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</si>
  <si>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</si>
  <si>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</si>
  <si>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</si>
  <si>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</si>
  <si>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</si>
  <si>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</si>
  <si>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</si>
  <si>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</si>
  <si>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</si>
  <si>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</si>
  <si>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</si>
  <si>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</si>
  <si>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</si>
  <si>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</si>
  <si>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</si>
  <si>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</si>
  <si>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</si>
  <si>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</si>
  <si>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</si>
  <si>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</si>
  <si>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</si>
  <si>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</si>
  <si>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</si>
  <si>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</si>
  <si>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</si>
  <si>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</si>
  <si>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</si>
  <si>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</si>
  <si>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</si>
  <si>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</si>
  <si>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</si>
  <si>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</si>
  <si>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</si>
  <si>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</si>
  <si>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</si>
  <si>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</si>
  <si>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</si>
  <si>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</si>
  <si>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</si>
  <si>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</si>
  <si>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</si>
  <si>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</si>
  <si>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</si>
  <si>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</si>
  <si>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</si>
  <si>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</si>
  <si>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</si>
  <si>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</si>
  <si>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</si>
  <si>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</si>
  <si>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</si>
  <si>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</si>
  <si>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</si>
  <si>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</si>
  <si>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</si>
  <si>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</si>
  <si>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</si>
  <si>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</si>
  <si>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</si>
  <si>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</si>
  <si>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</si>
  <si>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</si>
  <si>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</si>
  <si>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</si>
  <si>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</si>
  <si>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</si>
  <si>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</si>
  <si>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</si>
  <si>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</si>
  <si>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</si>
  <si>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</si>
  <si>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</si>
  <si>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</si>
  <si>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</si>
  <si>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</si>
  <si>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</si>
  <si>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</si>
  <si>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</si>
  <si>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</si>
  <si>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</si>
  <si>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</si>
  <si>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</si>
  <si>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</si>
  <si>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</si>
  <si>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</si>
  <si>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</si>
  <si>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</si>
  <si>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</si>
  <si>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</si>
  <si>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</si>
  <si>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</si>
  <si>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</si>
  <si>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</si>
  <si>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</si>
  <si>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</si>
  <si>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</si>
  <si>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</si>
  <si>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</si>
  <si>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</si>
  <si>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</si>
  <si>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</si>
  <si>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</si>
  <si>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</si>
  <si>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</si>
  <si>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</si>
  <si>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</si>
  <si>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</si>
  <si>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</si>
  <si>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</si>
  <si>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</si>
  <si>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</si>
  <si>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</si>
  <si>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</si>
  <si>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</si>
  <si>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</si>
  <si>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</si>
  <si>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</si>
  <si>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</si>
  <si>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</si>
  <si>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</si>
  <si>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</si>
  <si>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</si>
  <si>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</si>
  <si>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</si>
  <si>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</si>
  <si>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</si>
  <si>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</si>
  <si>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</si>
  <si>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</si>
  <si>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</si>
  <si>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</si>
  <si>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</si>
  <si>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</si>
  <si>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</si>
  <si>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</si>
  <si>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</si>
  <si>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</si>
  <si>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</si>
  <si>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</si>
  <si>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</si>
  <si>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</si>
  <si>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</si>
  <si>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</si>
  <si>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</si>
  <si>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</si>
  <si>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</si>
  <si>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</si>
  <si>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</si>
  <si>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</si>
  <si>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</si>
  <si>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</si>
  <si>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</si>
  <si>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</si>
  <si>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</si>
  <si>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</si>
  <si>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</si>
  <si>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</si>
  <si>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</si>
  <si>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</si>
  <si>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</si>
  <si>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</si>
  <si>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</si>
  <si>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</si>
  <si>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</si>
  <si>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</si>
  <si>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</si>
  <si>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</si>
  <si>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</si>
  <si>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</si>
  <si>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</si>
  <si>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</si>
  <si>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</si>
  <si>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</si>
  <si>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</si>
  <si>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</si>
  <si>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</si>
  <si>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</si>
  <si>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</si>
  <si>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</si>
  <si>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</si>
  <si>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</si>
  <si>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</si>
  <si>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</si>
  <si>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</si>
  <si>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</si>
  <si>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</si>
  <si>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</si>
  <si>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</si>
  <si>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</si>
  <si>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</si>
  <si>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</si>
  <si>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</si>
  <si>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</si>
  <si>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</si>
  <si>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</si>
  <si>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</si>
  <si>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</si>
  <si>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</si>
  <si>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</si>
  <si>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</si>
  <si>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</si>
  <si>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</si>
  <si>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</si>
  <si>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</si>
  <si>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</si>
  <si>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</si>
  <si>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</si>
  <si>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</si>
  <si>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</si>
  <si>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</si>
  <si>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</si>
  <si>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</si>
  <si>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</si>
  <si>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</si>
  <si>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</si>
  <si>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</si>
  <si>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</si>
  <si>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</si>
  <si>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</si>
  <si>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</si>
  <si>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</si>
  <si>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</si>
  <si>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</si>
  <si>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</si>
  <si>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</si>
  <si>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</si>
  <si>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</si>
  <si>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</si>
  <si>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</si>
  <si>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</si>
  <si>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</si>
  <si>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</si>
  <si>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</si>
  <si>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</si>
  <si>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</si>
  <si>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</si>
  <si>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</si>
  <si>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</si>
  <si>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</si>
  <si>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</si>
  <si>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</si>
  <si>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</si>
  <si>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</si>
  <si>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</si>
  <si>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</si>
  <si>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</si>
  <si>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</si>
  <si>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</si>
  <si>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</si>
  <si>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</si>
  <si>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</si>
  <si>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</si>
  <si>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</si>
  <si>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</si>
  <si>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</si>
  <si>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</si>
  <si>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</si>
  <si>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</si>
  <si>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</si>
  <si>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</si>
  <si>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</si>
  <si>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</si>
  <si>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</si>
  <si>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</si>
  <si>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</si>
  <si>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</si>
  <si>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</si>
  <si>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</si>
  <si>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</si>
  <si>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</si>
  <si>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</si>
  <si>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</si>
  <si>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</si>
  <si>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</si>
  <si>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</si>
  <si>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</si>
  <si>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</si>
  <si>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</si>
  <si>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</si>
  <si>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</si>
  <si>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</si>
  <si>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</si>
  <si>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</si>
  <si>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</si>
  <si>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</si>
  <si>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</si>
  <si>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</si>
  <si>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</si>
  <si>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</si>
  <si>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</si>
  <si>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</si>
  <si>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</si>
  <si>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</si>
  <si>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</si>
  <si>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</si>
  <si>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</si>
  <si>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</si>
  <si>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</si>
  <si>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</si>
  <si>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</si>
  <si>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</si>
  <si>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</si>
  <si>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</si>
  <si>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</si>
  <si>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</si>
  <si>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</si>
  <si>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</si>
  <si>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</si>
  <si>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</si>
  <si>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</si>
  <si>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</si>
  <si>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</si>
  <si>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</si>
  <si>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</si>
  <si>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</si>
  <si>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</si>
  <si>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</si>
  <si>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</si>
  <si>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</si>
  <si>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</si>
  <si>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</si>
  <si>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</si>
  <si>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</si>
  <si>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</si>
  <si>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</si>
  <si>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</si>
  <si>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</si>
  <si>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</si>
  <si>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</si>
  <si>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</si>
  <si>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</si>
  <si>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</si>
  <si>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</si>
  <si>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</si>
  <si>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</si>
  <si>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</si>
  <si>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</si>
  <si>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</si>
  <si>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</si>
  <si>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</si>
  <si>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</si>
  <si>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</si>
  <si>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</si>
  <si>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</si>
  <si>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</si>
  <si>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</si>
  <si>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</si>
  <si>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</si>
  <si>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</si>
  <si>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</si>
  <si>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</si>
  <si>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</si>
  <si>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</si>
  <si>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</si>
  <si>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</si>
  <si>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</si>
  <si>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</si>
  <si>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</si>
  <si>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</si>
  <si>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</si>
  <si>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</si>
  <si>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</si>
  <si>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</si>
  <si>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</si>
  <si>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</si>
  <si>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</si>
  <si>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</si>
  <si>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</si>
  <si>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</si>
  <si>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</si>
  <si>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</si>
  <si>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</si>
  <si>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</si>
  <si>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</si>
  <si>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</si>
  <si>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</si>
  <si>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</si>
  <si>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</si>
  <si>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</si>
  <si>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</si>
  <si>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</si>
  <si>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</si>
  <si>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</si>
  <si>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</si>
  <si>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</si>
  <si>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</si>
  <si>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</si>
  <si>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</si>
  <si>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</si>
  <si>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</si>
  <si>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</si>
  <si>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</si>
  <si>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</si>
  <si>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</si>
  <si>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</si>
  <si>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</si>
  <si>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</si>
  <si>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</si>
  <si>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</si>
  <si>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</si>
  <si>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</si>
  <si>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</si>
  <si>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</si>
  <si>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</si>
  <si>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</si>
  <si>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</si>
  <si>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</si>
  <si>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</si>
  <si>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</si>
  <si>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</si>
  <si>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</si>
  <si>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</si>
  <si>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</si>
  <si>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</si>
  <si>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</si>
  <si>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</si>
  <si>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</si>
  <si>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</si>
  <si>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</si>
  <si>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</si>
  <si>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</si>
  <si>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</si>
  <si>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</si>
  <si>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</si>
  <si>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</si>
  <si>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</si>
  <si>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</si>
  <si>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</si>
  <si>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</si>
  <si>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</si>
  <si>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</si>
  <si>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</si>
  <si>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</si>
  <si>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</si>
  <si>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</si>
  <si>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</si>
  <si>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</si>
  <si>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</si>
  <si>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</si>
  <si>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</si>
  <si>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</si>
  <si>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</si>
  <si>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</si>
  <si>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</si>
  <si>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</si>
  <si>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</si>
  <si>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</si>
  <si>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</si>
  <si>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</si>
  <si>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</si>
  <si>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</si>
  <si>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</si>
  <si>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</si>
  <si>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</si>
  <si>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</si>
  <si>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</si>
  <si>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</si>
  <si>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</si>
  <si>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</si>
  <si>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</si>
  <si>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</si>
  <si>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</si>
  <si>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</si>
  <si>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</si>
  <si>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</si>
  <si>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</si>
  <si>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</si>
  <si>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</si>
  <si>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</si>
  <si>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</si>
  <si>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</si>
  <si>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</si>
  <si>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</si>
  <si>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</si>
  <si>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</si>
  <si>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</si>
  <si>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</si>
  <si>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</si>
  <si>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</si>
  <si>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</si>
  <si>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</si>
  <si>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</si>
  <si>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</si>
  <si>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</si>
  <si>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</si>
  <si>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</si>
  <si>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</si>
  <si>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</si>
  <si>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</si>
  <si>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</si>
  <si>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</si>
  <si>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</si>
  <si>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</si>
  <si>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</si>
  <si>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</si>
  <si>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</si>
  <si>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</si>
  <si>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</si>
  <si>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</si>
  <si>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</si>
  <si>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</si>
  <si>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</si>
  <si>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</si>
  <si>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</si>
  <si>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</si>
  <si>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</si>
  <si>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</si>
  <si>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</si>
  <si>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</si>
  <si>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</si>
  <si>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</si>
  <si>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</si>
  <si>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</si>
  <si>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</si>
  <si>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</si>
  <si>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</si>
  <si>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</si>
  <si>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</si>
  <si>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</si>
  <si>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</si>
  <si>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</si>
  <si>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</si>
  <si>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</si>
  <si>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</si>
  <si>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</si>
  <si>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</si>
  <si>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</si>
  <si>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</si>
  <si>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</si>
  <si>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</si>
  <si>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</si>
  <si>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</si>
  <si>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</si>
  <si>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</si>
  <si>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</si>
  <si>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</si>
  <si>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</si>
  <si>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</si>
  <si>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</si>
  <si>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</si>
  <si>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</si>
  <si>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</si>
  <si>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</si>
  <si>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</si>
  <si>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</si>
  <si>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</si>
  <si>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</si>
  <si>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</si>
  <si>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</si>
  <si>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</si>
  <si>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</si>
  <si>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</si>
  <si>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</si>
  <si>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</si>
  <si>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</si>
  <si>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</si>
  <si>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</si>
  <si>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</si>
  <si>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</si>
  <si>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</si>
  <si>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</si>
  <si>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</si>
  <si>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</si>
  <si>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</si>
  <si>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</si>
  <si>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</si>
  <si>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</si>
  <si>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</si>
  <si>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</si>
  <si>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</si>
  <si>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</si>
  <si>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</si>
  <si>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</si>
  <si>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</si>
  <si>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</si>
  <si>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</si>
  <si>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</si>
  <si>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</si>
  <si>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</si>
  <si>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</si>
  <si>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</si>
  <si>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</si>
  <si>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</si>
  <si>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</si>
  <si>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</si>
  <si>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</si>
  <si>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</si>
  <si>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</si>
  <si>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</si>
  <si>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</si>
  <si>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</si>
  <si>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</si>
  <si>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</si>
  <si>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</si>
  <si>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</si>
  <si>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</si>
  <si>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</si>
  <si>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</si>
  <si>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</si>
  <si>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</si>
  <si>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</si>
  <si>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</si>
  <si>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</si>
  <si>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</si>
  <si>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</si>
  <si>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</si>
  <si>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</si>
  <si>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</si>
  <si>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</si>
  <si>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</si>
  <si>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</si>
  <si>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</si>
  <si>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</si>
  <si>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</si>
  <si>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</si>
  <si>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</si>
  <si>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</si>
  <si>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</si>
  <si>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</si>
  <si>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</si>
  <si>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</si>
  <si>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</si>
  <si>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</si>
  <si>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</si>
  <si>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</si>
  <si>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</si>
  <si>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</si>
  <si>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</si>
  <si>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</si>
  <si>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</si>
  <si>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</si>
  <si>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</si>
  <si>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</si>
  <si>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</si>
  <si>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</si>
  <si>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</si>
  <si>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</si>
  <si>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</si>
  <si>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</si>
  <si>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</si>
  <si>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</si>
  <si>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</si>
  <si>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</si>
  <si>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</si>
  <si>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</si>
  <si>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</si>
  <si>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</si>
  <si>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</si>
  <si>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</si>
  <si>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</si>
  <si>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</si>
  <si>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</si>
  <si>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</si>
  <si>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</si>
  <si>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</si>
  <si>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</si>
  <si>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</si>
  <si>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</si>
  <si>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</si>
  <si>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</si>
  <si>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</si>
  <si>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</si>
  <si>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</si>
  <si>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</si>
  <si>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</si>
  <si>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</si>
  <si>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</si>
  <si>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</si>
  <si>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</si>
  <si>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</si>
  <si>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</si>
  <si>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</si>
  <si>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</si>
  <si>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</si>
  <si>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</si>
  <si>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</si>
  <si>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</si>
  <si>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</si>
  <si>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</si>
  <si>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</si>
  <si>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</si>
  <si>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</si>
  <si>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</si>
  <si>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</si>
  <si>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</si>
  <si>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</si>
  <si>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</si>
  <si>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</si>
  <si>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</si>
  <si>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</si>
  <si>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</si>
  <si>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</si>
  <si>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</si>
  <si>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</si>
  <si>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</si>
  <si>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</si>
  <si>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</si>
  <si>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</si>
  <si>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</si>
  <si>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</si>
  <si>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</si>
  <si>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</si>
  <si>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</si>
  <si>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</si>
  <si>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</si>
  <si>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</si>
  <si>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</si>
  <si>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</si>
  <si>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</si>
  <si>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</si>
  <si>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</si>
  <si>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</si>
  <si>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</si>
  <si>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</si>
  <si>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</si>
  <si>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</si>
  <si>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</si>
  <si>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</si>
  <si>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</si>
  <si>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</si>
  <si>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</si>
  <si>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</si>
  <si>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</si>
  <si>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</si>
  <si>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</si>
  <si>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</si>
  <si>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</si>
  <si>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</si>
  <si>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</si>
  <si>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</si>
  <si>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</si>
  <si>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</si>
  <si>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</si>
  <si>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</si>
  <si>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</si>
  <si>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</si>
  <si>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</si>
  <si>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</si>
  <si>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</si>
  <si>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</si>
  <si>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</si>
  <si>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</si>
  <si>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</si>
  <si>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</si>
  <si>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</si>
  <si>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</si>
  <si>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</si>
  <si>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</si>
  <si>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</si>
  <si>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</si>
  <si>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</si>
  <si>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</si>
  <si>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</si>
  <si>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</si>
  <si>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</si>
  <si>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</si>
  <si>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</si>
  <si>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</si>
  <si>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</si>
  <si>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</si>
  <si>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</si>
  <si>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</si>
  <si>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</si>
  <si>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</si>
  <si>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</si>
  <si>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</si>
  <si>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</si>
  <si>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</si>
  <si>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</si>
  <si>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</si>
  <si>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</si>
  <si>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</si>
  <si>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</si>
  <si>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</si>
  <si>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</si>
  <si>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</si>
  <si>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</si>
  <si>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</si>
  <si>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</si>
  <si>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</si>
  <si>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</si>
  <si>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</si>
  <si>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</si>
  <si>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</si>
  <si>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</si>
  <si>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</si>
  <si>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</si>
  <si>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</si>
  <si>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</si>
  <si>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</si>
  <si>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</si>
  <si>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</si>
  <si>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</si>
  <si>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</si>
  <si>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</si>
  <si>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</si>
  <si>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</si>
  <si>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</si>
  <si>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</si>
  <si>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</si>
  <si>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</si>
  <si>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</si>
  <si>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</si>
  <si>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</si>
  <si>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</si>
  <si>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</si>
  <si>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</si>
  <si>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</si>
  <si>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</si>
  <si>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</si>
  <si>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</si>
  <si>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</si>
  <si>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</si>
  <si>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</si>
  <si>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</si>
  <si>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</si>
  <si>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</si>
  <si>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</si>
  <si>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</si>
  <si>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</si>
  <si>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</si>
  <si>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</si>
  <si>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</si>
  <si>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</si>
  <si>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</si>
  <si>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</si>
  <si>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</si>
  <si>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</si>
  <si>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</si>
  <si>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</si>
  <si>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</si>
  <si>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</si>
  <si>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</si>
  <si>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</si>
  <si>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</si>
  <si>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</si>
  <si>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</si>
  <si>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</si>
  <si>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</si>
  <si>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</si>
  <si>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</si>
  <si>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</si>
  <si>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</si>
  <si>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</si>
  <si>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</si>
  <si>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</si>
  <si>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</si>
  <si>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</si>
  <si>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</si>
  <si>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</si>
  <si>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</si>
  <si>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</si>
  <si>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</si>
  <si>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</si>
  <si>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</si>
  <si>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</si>
  <si>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</si>
  <si>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</si>
  <si>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</si>
  <si>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</si>
  <si>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</si>
  <si>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</si>
  <si>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</si>
  <si>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</si>
  <si>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</si>
  <si>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</si>
  <si>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</si>
  <si>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</si>
  <si>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</si>
  <si>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</si>
  <si>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</si>
  <si>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</si>
  <si>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</si>
  <si>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</si>
  <si>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</si>
  <si>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</si>
  <si>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</si>
  <si>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</si>
  <si>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</si>
  <si>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</si>
  <si>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</si>
  <si>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</si>
  <si>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</si>
  <si>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</si>
  <si>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</si>
  <si>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</si>
  <si>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</si>
  <si>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</si>
  <si>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</si>
  <si>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</si>
  <si>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</si>
  <si>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</si>
  <si>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</si>
  <si>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</si>
  <si>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</si>
  <si>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</si>
  <si>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</si>
  <si>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</si>
  <si>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</si>
  <si>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</si>
  <si>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</si>
  <si>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</si>
  <si>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</si>
  <si>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</si>
  <si>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</si>
  <si>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</si>
  <si>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</si>
  <si>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</si>
  <si>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</si>
  <si>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</si>
  <si>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</si>
  <si>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</si>
  <si>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</si>
  <si>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</si>
  <si>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</si>
  <si>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</si>
  <si>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</si>
  <si>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</si>
  <si>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</si>
  <si>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</si>
  <si>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</si>
  <si>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</si>
  <si>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</si>
  <si>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</si>
  <si>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</si>
  <si>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</si>
  <si>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</si>
  <si>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</si>
  <si>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</si>
  <si>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</si>
  <si>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</si>
  <si>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</si>
  <si>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</si>
  <si>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</si>
  <si>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</si>
  <si>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</si>
  <si>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</si>
  <si>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</si>
  <si>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</si>
  <si>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</si>
  <si>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</si>
  <si>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</si>
  <si>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</si>
  <si>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</si>
  <si>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</si>
  <si>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</si>
  <si>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</si>
  <si>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</si>
  <si>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</si>
  <si>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</si>
  <si>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</si>
  <si>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</si>
  <si>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</si>
  <si>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</si>
  <si>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</si>
  <si>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</si>
  <si>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</si>
  <si>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</si>
  <si>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</si>
  <si>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</si>
  <si>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</si>
  <si>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</si>
  <si>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</si>
  <si>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</si>
  <si>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</si>
  <si>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</si>
  <si>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</si>
  <si>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</si>
  <si>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</si>
  <si>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</si>
  <si>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</si>
  <si>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</si>
  <si>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</si>
  <si>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</si>
  <si>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</si>
  <si>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</si>
  <si>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</si>
  <si>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</si>
  <si>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</si>
  <si>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</si>
  <si>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</si>
  <si>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</si>
  <si>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</si>
  <si>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</si>
  <si>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</si>
  <si>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</si>
  <si>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</si>
  <si>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</si>
  <si>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</si>
  <si>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</si>
  <si>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</si>
  <si>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</si>
  <si>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</si>
  <si>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</si>
  <si>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</si>
  <si>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</si>
  <si>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</si>
  <si>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</si>
  <si>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</si>
  <si>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</si>
  <si>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</si>
  <si>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</si>
  <si>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</si>
  <si>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</si>
  <si>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</si>
  <si>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</si>
  <si>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</si>
  <si>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</si>
  <si>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</si>
  <si>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</si>
  <si>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</si>
  <si>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</si>
  <si>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</si>
  <si>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</si>
  <si>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</si>
  <si>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</si>
  <si>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</si>
  <si>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</si>
  <si>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</si>
  <si>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</si>
  <si>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</si>
  <si>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</si>
  <si>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</si>
  <si>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</si>
  <si>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</si>
  <si>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</si>
  <si>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</si>
  <si>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</si>
  <si>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</si>
  <si>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</si>
  <si>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</si>
  <si>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</si>
  <si>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</si>
  <si>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</si>
  <si>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</si>
  <si>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</si>
  <si>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</si>
  <si>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</si>
  <si>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</si>
  <si>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</si>
  <si>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</si>
  <si>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</si>
  <si>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</si>
  <si>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</si>
  <si>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</si>
  <si>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</si>
  <si>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</si>
  <si>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</si>
  <si>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</si>
  <si>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</si>
  <si>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</si>
  <si>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</si>
  <si>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</si>
  <si>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</si>
  <si>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</si>
  <si>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</si>
  <si>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</si>
  <si>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</si>
  <si>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</si>
  <si>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</si>
  <si>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</si>
  <si>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</si>
  <si>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</si>
  <si>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</si>
  <si>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</si>
  <si>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</si>
  <si>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</si>
  <si>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</si>
  <si>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</si>
  <si>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</si>
  <si>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</si>
  <si>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</si>
  <si>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</si>
  <si>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</si>
  <si>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</si>
  <si>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</si>
  <si>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</si>
  <si>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</si>
  <si>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</si>
  <si>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</si>
  <si>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</si>
  <si>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</si>
  <si>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</si>
  <si>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</si>
  <si>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</si>
  <si>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</si>
  <si>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</si>
  <si>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</si>
  <si>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</si>
  <si>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</si>
  <si>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</si>
  <si>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</si>
  <si>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</si>
  <si>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</si>
  <si>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</si>
  <si>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</si>
  <si>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</si>
  <si>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</si>
  <si>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</si>
  <si>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</si>
  <si>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</si>
  <si>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</si>
  <si>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</si>
  <si>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</si>
  <si>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</si>
  <si>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</si>
  <si>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</si>
  <si>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</si>
  <si>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</si>
  <si>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</si>
  <si>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</si>
  <si>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</si>
  <si>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</si>
  <si>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</si>
  <si>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</si>
  <si>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</si>
  <si>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</si>
  <si>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</si>
  <si>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</si>
  <si>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</si>
  <si>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</si>
  <si>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</si>
  <si>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</si>
  <si>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</si>
  <si>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</si>
  <si>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</si>
  <si>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</si>
  <si>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</si>
  <si>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</si>
  <si>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</si>
  <si>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</si>
  <si>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</si>
  <si>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</si>
  <si>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</si>
  <si>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</si>
  <si>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</si>
  <si>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</si>
  <si>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</si>
  <si>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</si>
  <si>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</si>
  <si>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</si>
  <si>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</si>
  <si>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</si>
  <si>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</si>
  <si>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</si>
  <si>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</si>
  <si>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</si>
  <si>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</si>
  <si>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</si>
  <si>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</si>
  <si>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</si>
  <si>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</si>
  <si>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</si>
  <si>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</si>
  <si>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</si>
  <si>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</si>
  <si>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</si>
  <si>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</si>
  <si>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</si>
  <si>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</si>
  <si>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</si>
  <si>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</si>
  <si>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</si>
  <si>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</si>
  <si>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</si>
  <si>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</si>
  <si>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</si>
  <si>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</si>
  <si>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</si>
  <si>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</si>
  <si>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</si>
  <si>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</si>
  <si>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</si>
  <si>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</si>
  <si>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</si>
  <si>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</si>
  <si>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</si>
  <si>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</si>
  <si>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</si>
  <si>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</si>
  <si>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</si>
  <si>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</si>
  <si>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</si>
  <si>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</si>
  <si>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</si>
  <si>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</si>
  <si>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</si>
  <si>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</si>
  <si>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</si>
  <si>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</si>
  <si>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</si>
  <si>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</si>
  <si>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</si>
  <si>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</si>
  <si>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</si>
  <si>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</si>
  <si>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</si>
  <si>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</si>
  <si>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</si>
  <si>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</si>
  <si>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</si>
  <si>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</si>
  <si>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</si>
  <si>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</si>
  <si>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</si>
  <si>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</si>
  <si>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</si>
  <si>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</si>
  <si>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</si>
  <si>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</si>
  <si>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</si>
  <si>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</si>
  <si>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</si>
  <si>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</si>
  <si>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</si>
  <si>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</si>
  <si>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</si>
  <si>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</si>
  <si>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</si>
  <si>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</si>
  <si>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</si>
  <si>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</si>
  <si>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</si>
  <si>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</si>
  <si>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</si>
  <si>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</si>
  <si>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</si>
  <si>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</si>
  <si>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</si>
  <si>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</si>
  <si>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</si>
  <si>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</si>
  <si>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</si>
  <si>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</si>
  <si>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</si>
  <si>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</si>
  <si>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</si>
  <si>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</si>
  <si>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</si>
  <si>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</si>
  <si>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</si>
  <si>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</si>
  <si>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</si>
  <si>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</si>
  <si>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</si>
  <si>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</si>
  <si>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</si>
  <si>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</si>
  <si>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</si>
  <si>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</si>
  <si>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</si>
  <si>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</si>
  <si>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</si>
  <si>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</si>
  <si>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</si>
  <si>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</si>
  <si>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</si>
  <si>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</si>
  <si>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</si>
  <si>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</si>
  <si>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</si>
  <si>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</si>
  <si>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</si>
  <si>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</si>
  <si>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</si>
  <si>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</si>
  <si>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</si>
  <si>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</si>
  <si>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</si>
  <si>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</si>
  <si>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</si>
  <si>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</si>
  <si>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</si>
  <si>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</si>
  <si>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</si>
  <si>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</si>
  <si>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</si>
  <si>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</si>
  <si>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</si>
  <si>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</si>
  <si>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</si>
  <si>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</si>
  <si>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</si>
  <si>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</si>
  <si>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</si>
  <si>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</si>
  <si>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</si>
  <si>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</si>
  <si>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</si>
  <si>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</si>
  <si>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</si>
  <si>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</si>
  <si>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</si>
  <si>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</si>
  <si>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</si>
  <si>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</si>
  <si>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</si>
  <si>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</si>
  <si>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</si>
  <si>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</si>
  <si>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</si>
  <si>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</si>
  <si>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</si>
  <si>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</si>
  <si>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</si>
  <si>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</si>
  <si>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</si>
  <si>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</si>
  <si>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</si>
  <si>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</si>
  <si>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</si>
  <si>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</si>
  <si>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</si>
  <si>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</si>
  <si>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</si>
  <si>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</si>
  <si>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</si>
  <si>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</si>
  <si>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</si>
  <si>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</si>
  <si>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</si>
  <si>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</si>
  <si>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</si>
  <si>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</si>
  <si>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</si>
  <si>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</si>
  <si>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</si>
  <si>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</si>
  <si>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</si>
  <si>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</si>
  <si>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</si>
  <si>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</si>
  <si>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</si>
  <si>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</si>
  <si>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</si>
  <si>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</si>
  <si>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</si>
  <si>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</si>
  <si>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</si>
  <si>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</si>
  <si>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</si>
  <si>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</si>
  <si>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</si>
  <si>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</si>
  <si>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</si>
  <si>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</si>
  <si>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</si>
  <si>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</si>
  <si>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</si>
  <si>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</si>
  <si>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</si>
  <si>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</si>
  <si>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</si>
  <si>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</si>
  <si>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</si>
  <si>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</si>
  <si>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</si>
  <si>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</si>
  <si>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</si>
  <si>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</si>
  <si>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</si>
  <si>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</si>
  <si>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</si>
  <si>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</si>
  <si>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</si>
  <si>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</si>
  <si>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</si>
  <si>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</si>
  <si>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</si>
  <si>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</si>
  <si>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</si>
  <si>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</si>
  <si>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</si>
  <si>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</si>
  <si>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</si>
  <si>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</si>
  <si>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</si>
  <si>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</si>
  <si>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</si>
  <si>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</si>
  <si>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</si>
  <si>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</si>
  <si>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</si>
  <si>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</si>
  <si>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</si>
  <si>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</si>
  <si>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</si>
  <si>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</si>
  <si>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</si>
  <si>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</si>
  <si>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</si>
  <si>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</si>
  <si>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</si>
  <si>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</si>
  <si>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</si>
  <si>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</si>
  <si>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</si>
  <si>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</si>
  <si>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</si>
  <si>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</si>
  <si>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</si>
  <si>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</si>
  <si>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</si>
  <si>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</si>
  <si>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</si>
  <si>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</si>
  <si>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</si>
  <si>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</si>
  <si>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</si>
  <si>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</si>
  <si>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</si>
  <si>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</si>
  <si>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</si>
  <si>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</si>
  <si>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</si>
  <si>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</si>
  <si>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</si>
  <si>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</si>
  <si>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</si>
  <si>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</si>
  <si>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</si>
  <si>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</si>
  <si>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</si>
  <si>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</si>
  <si>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</si>
  <si>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</si>
  <si>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</si>
  <si>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</si>
  <si>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</si>
  <si>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</si>
  <si>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</si>
  <si>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</si>
  <si>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</si>
  <si>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</si>
  <si>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</si>
  <si>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</si>
  <si>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</si>
  <si>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</si>
  <si>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</si>
  <si>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</si>
  <si>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</si>
  <si>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</si>
  <si>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</si>
  <si>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</si>
  <si>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</si>
  <si>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</si>
  <si>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</si>
  <si>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</si>
  <si>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</si>
  <si>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</si>
  <si>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</si>
  <si>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</si>
  <si>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</si>
  <si>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</si>
  <si>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</si>
  <si>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</si>
  <si>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</si>
  <si>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</si>
  <si>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</si>
  <si>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</si>
  <si>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</si>
  <si>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</si>
  <si>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</si>
  <si>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</si>
  <si>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</si>
  <si>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</si>
  <si>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</si>
  <si>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</si>
  <si>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</si>
  <si>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</si>
  <si>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</si>
  <si>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</si>
  <si>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</si>
  <si>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</si>
  <si>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</si>
  <si>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</si>
  <si>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</si>
  <si>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</si>
  <si>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</si>
  <si>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</si>
  <si>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</si>
  <si>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</si>
  <si>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</si>
  <si>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</si>
  <si>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</si>
  <si>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</si>
  <si>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</si>
  <si>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</si>
  <si>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</si>
  <si>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</si>
  <si>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</si>
  <si>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</si>
  <si>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</si>
  <si>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</si>
  <si>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</si>
  <si>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</si>
  <si>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</si>
  <si>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</si>
  <si>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</si>
  <si>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</si>
  <si>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</si>
  <si>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</si>
  <si>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</si>
  <si>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</si>
  <si>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</si>
  <si>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</si>
  <si>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</si>
  <si>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</si>
  <si>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</si>
  <si>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</si>
  <si>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</si>
  <si>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</si>
  <si>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</si>
  <si>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</si>
  <si>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</si>
  <si>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</si>
  <si>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</si>
  <si>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</si>
  <si>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</si>
  <si>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</si>
  <si>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</si>
  <si>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</si>
  <si>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</si>
  <si>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</si>
  <si>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</si>
  <si>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</si>
  <si>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</si>
  <si>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</si>
  <si>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</si>
  <si>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</si>
  <si>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</si>
  <si>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</si>
  <si>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</si>
  <si>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</si>
  <si>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</si>
  <si>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</si>
  <si>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</si>
  <si>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</si>
  <si>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</si>
  <si>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</si>
  <si>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</si>
  <si>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</si>
  <si>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</si>
  <si>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</si>
  <si>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</si>
  <si>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</si>
  <si>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</si>
  <si>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</si>
  <si>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</si>
  <si>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</si>
  <si>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</si>
  <si>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</si>
  <si>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</si>
  <si>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</si>
  <si>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</si>
  <si>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</si>
  <si>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</si>
  <si>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</si>
  <si>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</si>
  <si>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</si>
  <si>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</si>
  <si>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</si>
  <si>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</si>
  <si>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</si>
  <si>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</si>
  <si>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</si>
  <si>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</si>
  <si>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</si>
  <si>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</si>
  <si>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</si>
  <si>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</si>
  <si>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</si>
  <si>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</si>
  <si>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</si>
  <si>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</si>
  <si>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</si>
  <si>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</si>
  <si>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</si>
  <si>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</si>
  <si>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</si>
  <si>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</si>
  <si>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</si>
  <si>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</si>
  <si>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</si>
  <si>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</si>
  <si>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</si>
  <si>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</si>
  <si>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</si>
  <si>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</si>
  <si>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</si>
  <si>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</si>
  <si>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</si>
  <si>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</si>
  <si>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</si>
  <si>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</si>
  <si>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</si>
  <si>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</si>
  <si>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</si>
  <si>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</si>
  <si>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</si>
  <si>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</si>
  <si>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</si>
  <si>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</si>
  <si>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</si>
  <si>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</si>
  <si>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</si>
  <si>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</si>
  <si>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</si>
  <si>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</si>
  <si>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</si>
  <si>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</si>
  <si>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</si>
  <si>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</si>
  <si>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</si>
  <si>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</si>
  <si>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</si>
  <si>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</si>
  <si>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</si>
  <si>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</si>
  <si>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</si>
  <si>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</si>
  <si>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</si>
  <si>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</si>
  <si>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</si>
  <si>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</si>
  <si>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</si>
  <si>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</si>
  <si>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</si>
  <si>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</si>
  <si>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</si>
  <si>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</si>
  <si>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</si>
  <si>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</si>
  <si>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</si>
  <si>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</si>
  <si>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</si>
  <si>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</si>
  <si>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</si>
  <si>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</si>
  <si>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</si>
  <si>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</si>
  <si>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</si>
  <si>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</si>
  <si>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</si>
  <si>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</si>
  <si>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</si>
  <si>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</si>
  <si>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</si>
  <si>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</si>
  <si>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</si>
  <si>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</si>
  <si>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</si>
  <si>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</si>
  <si>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</si>
  <si>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</si>
  <si>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</si>
  <si>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</si>
  <si>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</si>
  <si>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</si>
  <si>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</si>
  <si>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</si>
  <si>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</si>
  <si>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</si>
  <si>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</si>
  <si>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</si>
  <si>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</si>
  <si>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</si>
  <si>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</si>
  <si>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</si>
  <si>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</si>
  <si>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</si>
  <si>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</si>
  <si>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</si>
  <si>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</si>
  <si>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</si>
  <si>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</si>
  <si>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</si>
  <si>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</si>
  <si>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</si>
  <si>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</si>
  <si>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</si>
  <si>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</si>
  <si>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</si>
  <si>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</si>
  <si>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</si>
  <si>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</si>
  <si>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</si>
  <si>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</si>
  <si>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</si>
  <si>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</si>
  <si>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</si>
  <si>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</si>
  <si>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</si>
  <si>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</si>
  <si>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</si>
  <si>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</si>
  <si>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</si>
  <si>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</si>
  <si>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</si>
  <si>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</si>
  <si>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</si>
  <si>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</si>
  <si>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</si>
  <si>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</si>
  <si>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</si>
  <si>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</si>
  <si>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</si>
  <si>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</si>
  <si>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</si>
  <si>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</si>
  <si>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</si>
  <si>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</si>
  <si>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</si>
  <si>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</si>
  <si>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</si>
  <si>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</si>
  <si>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</si>
  <si>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</si>
  <si>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</si>
  <si>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</si>
  <si>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</si>
  <si>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</si>
  <si>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</si>
  <si>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</si>
  <si>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</si>
  <si>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</si>
  <si>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</si>
  <si>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</si>
  <si>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</si>
  <si>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</si>
  <si>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</si>
  <si>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</si>
  <si>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</si>
  <si>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</si>
  <si>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</si>
  <si>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</si>
  <si>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</si>
  <si>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</si>
  <si>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</si>
  <si>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</si>
  <si>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</si>
  <si>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</si>
  <si>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</si>
  <si>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</si>
  <si>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</si>
  <si>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</si>
  <si>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</si>
  <si>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</si>
  <si>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</si>
  <si>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</si>
  <si>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</si>
  <si>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</si>
  <si>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</si>
  <si>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</si>
  <si>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</si>
  <si>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</si>
  <si>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</si>
  <si>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</si>
  <si>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</si>
  <si>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</si>
  <si>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</si>
  <si>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</si>
  <si>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</si>
  <si>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</si>
  <si>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</si>
  <si>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</si>
  <si>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</si>
  <si>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</si>
  <si>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</si>
  <si>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</si>
  <si>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</si>
  <si>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</si>
  <si>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</si>
  <si>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</si>
  <si>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</si>
  <si>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</si>
  <si>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</si>
  <si>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</si>
  <si>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</si>
  <si>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</si>
  <si>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</si>
  <si>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</si>
  <si>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</si>
  <si>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</si>
  <si>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</si>
  <si>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</si>
  <si>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</si>
  <si>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</si>
  <si>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</si>
  <si>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</si>
  <si>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</si>
  <si>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</si>
  <si>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</si>
  <si>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</si>
  <si>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</si>
  <si>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</si>
  <si>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</si>
  <si>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</si>
  <si>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</si>
  <si>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</si>
  <si>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</si>
  <si>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</si>
  <si>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</si>
  <si>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</si>
  <si>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</si>
  <si>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</si>
  <si>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</si>
  <si>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</si>
  <si>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</si>
  <si>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</si>
  <si>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</si>
  <si>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</si>
  <si>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</si>
  <si>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</si>
  <si>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</si>
  <si>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</si>
  <si>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</si>
  <si>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</si>
  <si>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</si>
  <si>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</si>
  <si>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</si>
  <si>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</si>
  <si>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</si>
  <si>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</si>
  <si>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</si>
  <si>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</si>
  <si>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</si>
  <si>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</si>
  <si>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</si>
  <si>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</si>
  <si>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</si>
  <si>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</si>
  <si>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</si>
  <si>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</si>
  <si>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</si>
  <si>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</si>
  <si>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</si>
  <si>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</si>
  <si>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</si>
  <si>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</si>
  <si>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</si>
  <si>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</si>
  <si>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</si>
  <si>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</si>
  <si>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</si>
  <si>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</si>
  <si>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</si>
  <si>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</si>
  <si>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</si>
  <si>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</si>
  <si>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</si>
  <si>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</si>
  <si>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</si>
  <si>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</si>
  <si>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</si>
  <si>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</si>
  <si>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</si>
  <si>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</si>
  <si>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</si>
  <si>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</si>
  <si>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</si>
  <si>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</si>
  <si>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</si>
  <si>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</si>
  <si>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</si>
  <si>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</si>
  <si>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</si>
  <si>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</si>
  <si>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</si>
  <si>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</si>
  <si>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</si>
  <si>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</si>
  <si>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</si>
  <si>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</si>
  <si>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</si>
  <si>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</si>
  <si>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</si>
  <si>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</si>
  <si>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</si>
  <si>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</si>
  <si>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</si>
  <si>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</si>
  <si>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</si>
  <si>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</si>
  <si>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</si>
  <si>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</si>
  <si>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</si>
  <si>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</si>
  <si>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</si>
  <si>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</si>
  <si>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</si>
  <si>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</si>
  <si>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</si>
  <si>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</si>
  <si>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</si>
  <si>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</si>
  <si>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</si>
  <si>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</si>
  <si>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</si>
  <si>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</si>
  <si>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</si>
  <si>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</si>
  <si>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</si>
  <si>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</si>
  <si>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</si>
  <si>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</si>
  <si>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</si>
  <si>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</si>
  <si>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</si>
  <si>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</si>
  <si>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</si>
  <si>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</si>
  <si>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</si>
  <si>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</si>
  <si>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</si>
  <si>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</si>
  <si>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</si>
  <si>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</si>
  <si>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</si>
  <si>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</si>
  <si>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</si>
  <si>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</si>
  <si>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</si>
  <si>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</si>
  <si>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</si>
  <si>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</si>
  <si>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</si>
  <si>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</si>
  <si>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</si>
  <si>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</si>
  <si>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</si>
  <si>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</si>
  <si>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</si>
  <si>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</si>
  <si>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</si>
  <si>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</si>
  <si>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</si>
  <si>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</si>
  <si>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</si>
  <si>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</si>
  <si>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</si>
  <si>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</si>
  <si>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</si>
  <si>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</si>
  <si>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</si>
  <si>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</si>
  <si>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</si>
  <si>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</si>
  <si>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</si>
  <si>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</si>
  <si>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</si>
  <si>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</si>
  <si>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</si>
  <si>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</si>
  <si>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</si>
  <si>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</si>
  <si>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</si>
  <si>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</si>
  <si>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</si>
  <si>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</si>
  <si>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</si>
  <si>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</si>
  <si>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</si>
  <si>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</si>
  <si>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</si>
  <si>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</si>
  <si>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</si>
  <si>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</si>
  <si>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</si>
  <si>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</si>
  <si>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</si>
  <si>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</si>
  <si>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</si>
  <si>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</si>
  <si>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</si>
  <si>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</si>
  <si>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</si>
  <si>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</si>
  <si>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</si>
  <si>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</si>
  <si>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</si>
  <si>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</si>
  <si>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</si>
  <si>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</si>
  <si>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</si>
  <si>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</si>
  <si>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</si>
  <si>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</si>
  <si>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</si>
  <si>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</si>
  <si>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</si>
  <si>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</si>
  <si>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</si>
  <si>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</si>
  <si>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</si>
  <si>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</si>
  <si>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</si>
  <si>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</si>
  <si>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</si>
  <si>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</si>
  <si>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</si>
  <si>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</si>
  <si>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</si>
  <si>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</si>
  <si>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</si>
  <si>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</si>
  <si>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</si>
  <si>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</si>
  <si>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</si>
  <si>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</si>
  <si>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</si>
  <si>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</si>
  <si>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</si>
  <si>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</si>
  <si>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</si>
  <si>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</si>
  <si>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</si>
  <si>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</si>
  <si>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</si>
  <si>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</si>
  <si>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</si>
  <si>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</si>
  <si>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</si>
  <si>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</si>
  <si>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</si>
  <si>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</si>
  <si>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</si>
  <si>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</si>
  <si>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</si>
  <si>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</si>
  <si>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</si>
  <si>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</si>
  <si>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</si>
  <si>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</si>
  <si>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</si>
  <si>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</si>
  <si>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</si>
  <si>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</si>
  <si>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</si>
  <si>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</si>
  <si>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</si>
  <si>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</si>
  <si>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</si>
  <si>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</si>
  <si>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</si>
  <si>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</si>
  <si>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</si>
  <si>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</si>
  <si>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</si>
  <si>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</si>
  <si>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</si>
  <si>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</si>
  <si>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</si>
  <si>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</si>
  <si>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</si>
  <si>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</si>
  <si>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</si>
  <si>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</si>
  <si>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</si>
  <si>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</si>
  <si>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</si>
  <si>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</si>
  <si>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</si>
  <si>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</si>
  <si>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</si>
  <si>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</si>
  <si>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</si>
  <si>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</si>
  <si>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</si>
  <si>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</si>
  <si>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</si>
  <si>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</si>
  <si>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</si>
  <si>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</si>
  <si>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</si>
  <si>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</si>
  <si>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</si>
  <si>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</si>
  <si>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</si>
  <si>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</si>
  <si>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</si>
  <si>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</si>
  <si>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</si>
  <si>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</si>
  <si>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</si>
  <si>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</si>
  <si>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</si>
  <si>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</si>
  <si>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</si>
  <si>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</si>
  <si>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</si>
  <si>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</si>
  <si>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</si>
  <si>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</si>
  <si>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</si>
  <si>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</si>
  <si>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</si>
  <si>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</si>
  <si>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</si>
  <si>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</si>
  <si>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</si>
  <si>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</si>
  <si>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</si>
  <si>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</si>
  <si>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</si>
  <si>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</si>
  <si>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</si>
  <si>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</si>
  <si>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</si>
  <si>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</si>
  <si>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</si>
  <si>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</si>
  <si>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</si>
  <si>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</si>
  <si>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</si>
  <si>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</si>
  <si>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</si>
  <si>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</si>
  <si>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</si>
  <si>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</si>
  <si>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</si>
  <si>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</si>
  <si>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</si>
  <si>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</si>
  <si>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</si>
  <si>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</si>
  <si>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</si>
  <si>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</si>
  <si>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</si>
  <si>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</si>
  <si>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</si>
  <si>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</si>
  <si>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</si>
  <si>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</si>
  <si>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</si>
  <si>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</si>
  <si>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</si>
  <si>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</si>
  <si>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</si>
  <si>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</si>
  <si>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</si>
  <si>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</si>
  <si>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</si>
  <si>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</si>
  <si>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</si>
  <si>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</si>
  <si>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</si>
  <si>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</si>
  <si>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</si>
  <si>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</si>
  <si>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</si>
  <si>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</si>
  <si>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</si>
  <si>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</si>
  <si>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</si>
  <si>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</si>
  <si>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</si>
  <si>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</si>
  <si>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</si>
  <si>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</si>
  <si>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</si>
  <si>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</si>
  <si>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</si>
  <si>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</si>
  <si>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</si>
  <si>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</si>
  <si>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</si>
  <si>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</si>
  <si>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</si>
  <si>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</si>
  <si>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</si>
  <si>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</si>
  <si>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</si>
  <si>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</si>
  <si>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</si>
  <si>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</si>
  <si>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</si>
  <si>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</si>
  <si>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</si>
  <si>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</si>
  <si>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</si>
  <si>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</si>
  <si>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</si>
  <si>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</si>
  <si>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</si>
  <si>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</si>
  <si>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</si>
  <si>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</si>
  <si>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</si>
  <si>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</si>
  <si>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</si>
  <si>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</si>
  <si>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</si>
  <si>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</si>
  <si>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</si>
  <si>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</si>
  <si>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</si>
  <si>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</si>
  <si>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</si>
  <si>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</si>
  <si>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</si>
  <si>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</si>
  <si>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</si>
  <si>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</si>
  <si>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</si>
  <si>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</si>
  <si>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</si>
  <si>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</si>
  <si>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</si>
  <si>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</si>
  <si>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</si>
  <si>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</si>
  <si>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</si>
  <si>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</si>
  <si>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</si>
  <si>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</si>
  <si>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</si>
  <si>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</si>
  <si>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</si>
  <si>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</si>
  <si>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</si>
  <si>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</si>
  <si>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</si>
  <si>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</si>
  <si>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</si>
  <si>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</si>
  <si>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</si>
  <si>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</si>
  <si>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</si>
  <si>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</si>
  <si>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</si>
  <si>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</si>
  <si>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</si>
  <si>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</si>
  <si>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</si>
  <si>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</si>
  <si>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</si>
  <si>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</si>
  <si>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</si>
  <si>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</si>
  <si>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</si>
  <si>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</si>
  <si>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</si>
  <si>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</si>
  <si>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</si>
  <si>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</si>
  <si>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</si>
  <si>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</si>
  <si>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</si>
  <si>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</si>
  <si>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</si>
  <si>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</si>
  <si>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</si>
  <si>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</si>
  <si>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</si>
  <si>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</si>
  <si>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</si>
  <si>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</si>
  <si>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</si>
  <si>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</si>
  <si>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</si>
  <si>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</si>
  <si>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</si>
  <si>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</si>
  <si>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</si>
  <si>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</si>
  <si>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</si>
  <si>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</si>
  <si>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</si>
  <si>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</si>
  <si>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</si>
  <si>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</si>
  <si>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</si>
  <si>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</si>
  <si>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</si>
  <si>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</si>
  <si>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</si>
  <si>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</si>
  <si>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</si>
  <si>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</si>
  <si>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</si>
  <si>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</si>
  <si>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</si>
  <si>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</si>
  <si>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</si>
  <si>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</si>
  <si>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</si>
  <si>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</si>
  <si>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</si>
  <si>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</si>
  <si>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</si>
  <si>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</si>
  <si>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</si>
  <si>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</si>
  <si>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</si>
  <si>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</si>
  <si>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</si>
  <si>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</si>
  <si>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</si>
  <si>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</si>
  <si>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</si>
  <si>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</si>
  <si>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</si>
  <si>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</si>
  <si>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</si>
  <si>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</si>
  <si>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</si>
  <si>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</si>
  <si>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</si>
  <si>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</si>
  <si>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</si>
  <si>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</si>
  <si>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</si>
  <si>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</si>
  <si>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</si>
  <si>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</si>
  <si>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</si>
  <si>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</si>
  <si>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</si>
  <si>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</si>
  <si>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</si>
  <si>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</si>
  <si>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</si>
  <si>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</si>
  <si>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</si>
  <si>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</si>
  <si>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</si>
  <si>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</si>
  <si>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</si>
  <si>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</si>
  <si>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</si>
  <si>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</si>
  <si>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</si>
  <si>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</si>
  <si>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</si>
  <si>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</si>
  <si>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</si>
  <si>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</si>
  <si>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</si>
  <si>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</si>
  <si>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</si>
  <si>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</si>
  <si>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</si>
  <si>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</si>
  <si>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</si>
  <si>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</si>
  <si>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</si>
  <si>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</si>
  <si>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</si>
  <si>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</si>
  <si>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</si>
  <si>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</si>
  <si>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</si>
  <si>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</si>
  <si>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</si>
  <si>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</si>
  <si>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</si>
  <si>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</si>
  <si>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</si>
  <si>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</si>
  <si>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</si>
  <si>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</si>
  <si>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</si>
  <si>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</si>
  <si>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</si>
  <si>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</si>
  <si>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</si>
  <si>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</si>
  <si>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</si>
  <si>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</si>
  <si>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</si>
  <si>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</si>
  <si>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</si>
  <si>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</si>
  <si>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</si>
  <si>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</si>
  <si>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</si>
  <si>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</si>
  <si>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</si>
  <si>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</si>
  <si>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</si>
  <si>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</si>
  <si>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</si>
  <si>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</si>
  <si>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</si>
  <si>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</si>
  <si>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</si>
  <si>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</si>
  <si>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</si>
  <si>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</si>
  <si>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</si>
  <si>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</si>
  <si>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</si>
  <si>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</si>
  <si>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</si>
  <si>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</si>
  <si>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</si>
  <si>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</si>
  <si>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</si>
  <si>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</si>
  <si>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</si>
  <si>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</si>
  <si>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</si>
  <si>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</si>
  <si>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</si>
  <si>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</si>
  <si>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</si>
  <si>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</si>
  <si>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</si>
  <si>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</si>
  <si>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</si>
  <si>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</si>
  <si>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</si>
  <si>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</si>
  <si>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</si>
  <si>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</si>
  <si>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</si>
  <si>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</si>
  <si>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</si>
  <si>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</si>
  <si>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</si>
  <si>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</si>
  <si>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</si>
  <si>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</si>
  <si>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</si>
  <si>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</si>
  <si>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</si>
  <si>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</si>
  <si>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</si>
  <si>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</si>
  <si>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</si>
  <si>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</si>
  <si>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</si>
  <si>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</si>
  <si>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</si>
  <si>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</si>
  <si>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</si>
  <si>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</si>
  <si>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</si>
  <si>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</si>
  <si>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</si>
  <si>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</si>
  <si>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</si>
  <si>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</si>
  <si>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</si>
  <si>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</si>
  <si>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</si>
  <si>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</si>
  <si>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</si>
  <si>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</si>
  <si>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</si>
  <si>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</si>
  <si>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</si>
  <si>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</si>
  <si>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</si>
  <si>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</si>
  <si>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</si>
  <si>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</si>
  <si>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</si>
  <si>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</si>
  <si>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</si>
  <si>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</si>
  <si>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</si>
  <si>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</si>
  <si>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</si>
  <si>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</si>
  <si>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</si>
  <si>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</si>
  <si>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</si>
  <si>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</si>
  <si>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</si>
  <si>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</si>
  <si>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</si>
  <si>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</si>
  <si>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</si>
  <si>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</si>
  <si>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</si>
  <si>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</si>
  <si>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</si>
  <si>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</si>
  <si>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</si>
  <si>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</si>
  <si>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</si>
  <si>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</si>
  <si>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</si>
  <si>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</si>
  <si>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</si>
  <si>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</si>
  <si>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</si>
  <si>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</si>
  <si>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</si>
  <si>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</si>
  <si>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</si>
  <si>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</si>
  <si>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</si>
  <si>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</si>
  <si>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</si>
  <si>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</si>
  <si>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</si>
  <si>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</si>
  <si>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</si>
  <si>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</si>
  <si>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</si>
  <si>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</si>
  <si>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</si>
  <si>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</si>
  <si>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</si>
  <si>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</si>
  <si>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</si>
  <si>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</si>
  <si>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</si>
  <si>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</si>
  <si>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</si>
  <si>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</si>
  <si>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</si>
  <si>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</si>
  <si>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</si>
  <si>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</si>
  <si>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</si>
  <si>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</si>
  <si>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</si>
  <si>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</si>
  <si>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</si>
  <si>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</si>
  <si>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</si>
  <si>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</si>
  <si>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</si>
  <si>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</si>
  <si>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</si>
  <si>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</si>
  <si>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</si>
  <si>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</si>
  <si>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</si>
  <si>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</si>
  <si>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</si>
  <si>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</si>
  <si>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</si>
  <si>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</si>
  <si>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</si>
  <si>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</si>
  <si>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</si>
  <si>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</si>
  <si>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</si>
  <si>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</si>
  <si>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</si>
  <si>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</si>
  <si>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</si>
  <si>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</si>
  <si>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</si>
  <si>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</si>
  <si>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</si>
  <si>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</si>
  <si>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</si>
  <si>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</si>
  <si>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</si>
  <si>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</si>
  <si>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</si>
  <si>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</si>
  <si>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</si>
  <si>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</si>
  <si>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</si>
  <si>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</si>
  <si>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</si>
  <si>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</si>
  <si>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</si>
  <si>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</si>
  <si>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</si>
  <si>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</si>
  <si>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</si>
  <si>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</si>
  <si>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</si>
  <si>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</si>
  <si>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</si>
  <si>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</si>
  <si>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</si>
  <si>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</si>
  <si>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</si>
  <si>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</si>
  <si>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</si>
  <si>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</si>
  <si>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</si>
  <si>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</si>
  <si>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</si>
  <si>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</si>
  <si>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</si>
  <si>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</si>
  <si>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</si>
  <si>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</si>
  <si>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</si>
  <si>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</si>
  <si>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</si>
  <si>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</si>
  <si>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</si>
  <si>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</si>
  <si>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</si>
  <si>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</si>
  <si>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</si>
  <si>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</si>
  <si>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</si>
  <si>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</si>
  <si>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</si>
  <si>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</si>
  <si>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</si>
  <si>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</si>
  <si>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</si>
  <si>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</si>
  <si>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</si>
  <si>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</si>
  <si>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</si>
  <si>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</si>
  <si>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</si>
  <si>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</si>
  <si>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</si>
  <si>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</si>
  <si>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</si>
  <si>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</si>
  <si>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</si>
  <si>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</si>
  <si>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</si>
  <si>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</si>
  <si>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</si>
  <si>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</si>
  <si>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</si>
  <si>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</si>
  <si>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</si>
  <si>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</si>
  <si>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</si>
  <si>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</si>
  <si>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</si>
  <si>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</si>
  <si>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</si>
  <si>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</si>
  <si>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</si>
  <si>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</si>
  <si>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</si>
  <si>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</si>
  <si>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</si>
  <si>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</si>
  <si>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</si>
  <si>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</si>
  <si>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</si>
  <si>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</si>
  <si>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</si>
  <si>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</si>
  <si>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</si>
  <si>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</si>
  <si>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</si>
  <si>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</si>
  <si>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</si>
  <si>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</si>
  <si>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</si>
  <si>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</si>
  <si>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</si>
  <si>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</si>
  <si>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</si>
  <si>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</si>
  <si>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</si>
  <si>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</si>
  <si>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</si>
  <si>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</si>
  <si>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</si>
  <si>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</si>
  <si>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</si>
  <si>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</si>
  <si>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</si>
  <si>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</si>
  <si>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</si>
  <si>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</si>
  <si>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</si>
  <si>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</si>
  <si>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</si>
  <si>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</si>
  <si>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</si>
  <si>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</si>
  <si>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</si>
  <si>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</si>
  <si>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</si>
  <si>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</si>
  <si>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</si>
  <si>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</si>
  <si>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</si>
  <si>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</si>
  <si>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</si>
  <si>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</si>
  <si>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</si>
  <si>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</si>
  <si>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</si>
  <si>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</si>
  <si>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</si>
  <si>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</si>
  <si>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</si>
  <si>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</si>
  <si>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</si>
  <si>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</si>
  <si>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</si>
  <si>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</si>
  <si>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</si>
  <si>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</si>
  <si>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</si>
  <si>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</si>
  <si>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</si>
  <si>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</si>
  <si>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</si>
  <si>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</si>
  <si>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</si>
  <si>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</si>
  <si>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</si>
  <si>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</si>
  <si>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</si>
  <si>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</si>
  <si>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</si>
  <si>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</si>
  <si>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</si>
  <si>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</si>
  <si>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</si>
  <si>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</si>
  <si>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</si>
  <si>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</si>
  <si>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</si>
  <si>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</si>
  <si>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</si>
  <si>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</si>
  <si>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</si>
  <si>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</si>
  <si>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</si>
  <si>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</si>
  <si>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</si>
  <si>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</si>
  <si>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</si>
  <si>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</si>
  <si>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</si>
  <si>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</si>
  <si>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</si>
  <si>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</si>
  <si>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</si>
  <si>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</si>
  <si>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</si>
  <si>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</si>
  <si>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</si>
  <si>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</si>
  <si>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</si>
  <si>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</si>
  <si>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</si>
  <si>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</si>
  <si>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</si>
  <si>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</si>
  <si>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</si>
  <si>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</si>
  <si>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</si>
  <si>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</si>
  <si>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</si>
  <si>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</si>
  <si>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</si>
  <si>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</si>
  <si>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</si>
  <si>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</si>
  <si>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</si>
  <si>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</si>
  <si>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</si>
  <si>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</si>
  <si>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</si>
  <si>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</si>
  <si>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</si>
  <si>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</si>
  <si>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</si>
  <si>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</si>
  <si>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</si>
  <si>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</si>
  <si>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</si>
  <si>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</si>
  <si>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</si>
  <si>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</si>
  <si>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</si>
  <si>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</si>
  <si>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</si>
  <si>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</si>
  <si>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</si>
  <si>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</si>
  <si>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</si>
  <si>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</si>
  <si>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</si>
  <si>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</si>
  <si>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</si>
  <si>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</si>
  <si>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</si>
  <si>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</si>
  <si>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</si>
  <si>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</si>
  <si>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</si>
  <si>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</si>
  <si>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</si>
  <si>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</si>
  <si>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</si>
  <si>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</si>
  <si>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</si>
  <si>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</si>
  <si>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</si>
  <si>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</si>
  <si>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</si>
  <si>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</si>
  <si>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</si>
  <si>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</si>
  <si>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</si>
  <si>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</si>
  <si>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</si>
  <si>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</si>
  <si>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</si>
  <si>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</si>
  <si>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</si>
  <si>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</si>
  <si>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</si>
  <si>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</si>
  <si>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</si>
  <si>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</si>
  <si>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</si>
  <si>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</si>
  <si>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</si>
  <si>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</si>
  <si>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</si>
  <si>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</si>
  <si>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</si>
  <si>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</si>
  <si>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</si>
  <si>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</si>
  <si>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</si>
  <si>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</si>
  <si>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</si>
  <si>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</si>
  <si>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</si>
  <si>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</si>
  <si>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</si>
  <si>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</si>
  <si>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</si>
  <si>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</si>
  <si>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</si>
  <si>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</si>
  <si>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</si>
  <si>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</si>
  <si>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</si>
  <si>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</si>
  <si>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</si>
  <si>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</si>
  <si>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</si>
  <si>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</si>
  <si>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</si>
  <si>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</si>
  <si>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</si>
  <si>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</si>
  <si>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</si>
  <si>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</si>
  <si>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</si>
  <si>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</si>
  <si>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</si>
  <si>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</si>
  <si>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</si>
  <si>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</si>
  <si>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</si>
  <si>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</si>
  <si>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</si>
  <si>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</si>
  <si>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</si>
  <si>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</si>
  <si>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</si>
  <si>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</si>
  <si>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</si>
  <si>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</si>
  <si>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</si>
  <si>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</si>
  <si>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</si>
  <si>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</si>
  <si>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</si>
  <si>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</si>
  <si>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</si>
  <si>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</si>
  <si>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</si>
  <si>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</si>
  <si>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</si>
  <si>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</si>
  <si>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</si>
  <si>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</si>
  <si>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</si>
  <si>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</si>
  <si>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</si>
  <si>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</si>
  <si>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</si>
  <si>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</si>
  <si>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</si>
  <si>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</si>
  <si>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</si>
  <si>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</si>
  <si>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</si>
  <si>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</si>
  <si>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</si>
  <si>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</si>
  <si>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</si>
  <si>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</si>
  <si>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</si>
  <si>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</si>
  <si>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</si>
  <si>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</si>
  <si>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</si>
  <si>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</si>
  <si>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</si>
  <si>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</si>
  <si>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</si>
  <si>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</si>
  <si>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</si>
  <si>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</si>
  <si>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</si>
  <si>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</si>
  <si>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</si>
  <si>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</si>
  <si>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</si>
  <si>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</si>
  <si>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</si>
  <si>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</si>
  <si>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</si>
  <si>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</si>
  <si>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</si>
  <si>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</si>
  <si>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</si>
  <si>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</si>
  <si>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</si>
  <si>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</si>
  <si>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</si>
  <si>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</si>
  <si>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</si>
  <si>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</si>
  <si>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</si>
  <si>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</si>
  <si>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</si>
  <si>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</si>
  <si>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</si>
  <si>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</si>
  <si>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</si>
  <si>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</si>
  <si>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</si>
  <si>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</si>
  <si>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</si>
  <si>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</si>
  <si>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</si>
  <si>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</si>
  <si>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</si>
  <si>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</si>
  <si>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</si>
  <si>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</si>
  <si>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</si>
  <si>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</si>
  <si>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</si>
  <si>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</si>
  <si>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</si>
  <si>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</si>
  <si>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</si>
  <si>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</si>
  <si>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</si>
  <si>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</si>
  <si>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</si>
  <si>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</si>
  <si>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</si>
  <si>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</si>
  <si>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</si>
  <si>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</si>
  <si>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</si>
  <si>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</si>
  <si>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</si>
  <si>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</si>
  <si>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</si>
  <si>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</si>
  <si>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</si>
  <si>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</si>
  <si>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</si>
  <si>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</si>
  <si>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</si>
  <si>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</si>
  <si>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</si>
  <si>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</si>
  <si>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</si>
  <si>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</si>
  <si>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</si>
  <si>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</si>
  <si>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</si>
  <si>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</si>
  <si>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</si>
  <si>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</si>
  <si>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</si>
  <si>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</si>
  <si>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</si>
  <si>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</si>
  <si>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</si>
  <si>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</si>
  <si>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</si>
  <si>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</si>
  <si>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</si>
  <si>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</si>
  <si>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</si>
  <si>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</si>
  <si>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</si>
  <si>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</si>
  <si>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</si>
  <si>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</si>
  <si>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</si>
  <si>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</si>
  <si>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</si>
  <si>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</si>
  <si>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</si>
  <si>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</si>
  <si>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</si>
  <si>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</si>
  <si>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</si>
  <si>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</si>
  <si>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</si>
  <si>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</si>
  <si>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</si>
  <si>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</si>
  <si>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</si>
  <si>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</si>
  <si>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</si>
  <si>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</si>
  <si>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</si>
  <si>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</si>
  <si>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</si>
  <si>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</si>
  <si>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</si>
  <si>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</si>
  <si>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</si>
  <si>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</si>
  <si>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</si>
  <si>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</si>
  <si>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</si>
  <si>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</si>
  <si>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</si>
  <si>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</si>
  <si>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</si>
  <si>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</si>
  <si>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</si>
  <si>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</si>
  <si>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</si>
  <si>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</si>
  <si>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</si>
  <si>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</si>
  <si>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</si>
  <si>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</si>
  <si>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</si>
  <si>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</si>
  <si>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</si>
  <si>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</si>
  <si>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</si>
  <si>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</si>
  <si>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</si>
  <si>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</si>
  <si>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</si>
  <si>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</si>
  <si>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</si>
  <si>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</si>
  <si>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</si>
  <si>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</si>
  <si>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</si>
  <si>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</si>
  <si>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</si>
  <si>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</si>
  <si>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</si>
  <si>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</si>
  <si>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</si>
  <si>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</si>
  <si>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</si>
  <si>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</si>
  <si>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</si>
  <si>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</si>
  <si>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</si>
  <si>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</si>
  <si>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</si>
  <si>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</si>
  <si>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</si>
  <si>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</si>
  <si>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</si>
  <si>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</si>
  <si>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</si>
  <si>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</si>
  <si>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</si>
  <si>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</si>
  <si>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</si>
  <si>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</si>
  <si>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</si>
  <si>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</si>
  <si>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</si>
  <si>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</si>
  <si>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</si>
  <si>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</si>
  <si>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</si>
  <si>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</si>
  <si>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</si>
  <si>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</si>
  <si>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</si>
  <si>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</si>
  <si>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</si>
  <si>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</si>
  <si>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</si>
  <si>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</si>
  <si>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</si>
  <si>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</si>
  <si>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</si>
  <si>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</si>
  <si>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</si>
  <si>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</si>
  <si>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</si>
  <si>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</si>
  <si>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</si>
  <si>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</si>
  <si>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</si>
  <si>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</si>
  <si>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</si>
  <si>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</si>
  <si>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</si>
  <si>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</si>
  <si>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</si>
  <si>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</si>
  <si>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</si>
  <si>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</si>
  <si>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</si>
  <si>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</si>
  <si>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</si>
  <si>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</si>
  <si>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</si>
  <si>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</si>
  <si>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</si>
  <si>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</si>
  <si>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</si>
  <si>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</si>
  <si>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</si>
  <si>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</si>
  <si>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</si>
  <si>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</si>
  <si>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</si>
  <si>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</si>
  <si>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</si>
  <si>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</si>
  <si>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</si>
  <si>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</si>
  <si>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</si>
  <si>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</si>
  <si>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</si>
  <si>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</si>
  <si>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</si>
  <si>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</si>
  <si>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</si>
  <si>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</si>
  <si>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</si>
  <si>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</si>
  <si>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</si>
  <si>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</si>
  <si>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</si>
  <si>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</si>
  <si>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</si>
  <si>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</si>
  <si>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</si>
  <si>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</si>
  <si>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</si>
  <si>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</si>
  <si>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</si>
  <si>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</si>
  <si>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</si>
  <si>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</si>
  <si>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</si>
  <si>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</si>
  <si>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</si>
  <si>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</si>
  <si>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</si>
  <si>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</si>
  <si>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</si>
  <si>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</si>
  <si>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</si>
  <si>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</si>
  <si>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</si>
  <si>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</si>
  <si>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</si>
  <si>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</si>
  <si>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</si>
  <si>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</si>
  <si>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</si>
  <si>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</si>
  <si>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</si>
  <si>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</si>
  <si>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</si>
  <si>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</si>
  <si>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</si>
  <si>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</si>
  <si>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</si>
  <si>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</si>
  <si>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</si>
  <si>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</si>
  <si>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</si>
  <si>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</si>
  <si>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</si>
  <si>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</si>
  <si>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</si>
  <si>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</si>
  <si>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</si>
  <si>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</si>
  <si>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</si>
  <si>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</si>
  <si>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</si>
  <si>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</si>
  <si>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</si>
  <si>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</si>
  <si>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</si>
  <si>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</si>
  <si>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</si>
  <si>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</si>
  <si>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</si>
  <si>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</si>
  <si>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</si>
  <si>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</si>
  <si>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</si>
  <si>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</si>
  <si>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</si>
  <si>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</si>
  <si>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</si>
  <si>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</si>
  <si>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</si>
  <si>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</si>
  <si>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</si>
  <si>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</si>
  <si>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</si>
  <si>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</si>
  <si>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</si>
  <si>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</si>
  <si>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</si>
  <si>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</si>
  <si>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</si>
  <si>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</si>
  <si>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</si>
  <si>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</si>
  <si>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</si>
  <si>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</si>
  <si>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</si>
  <si>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</si>
  <si>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</si>
  <si>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</si>
  <si>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</si>
  <si>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</si>
  <si>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</si>
  <si>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</si>
  <si>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</si>
  <si>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</si>
  <si>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</si>
  <si>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</si>
  <si>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</si>
  <si>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</si>
  <si>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</si>
  <si>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</si>
  <si>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</si>
  <si>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</si>
  <si>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</si>
  <si>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</si>
  <si>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</si>
  <si>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</si>
  <si>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</si>
  <si>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</si>
  <si>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</si>
  <si>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</si>
  <si>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</si>
  <si>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</si>
  <si>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</si>
  <si>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</si>
  <si>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</si>
  <si>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</si>
  <si>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</si>
  <si>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</si>
  <si>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</si>
  <si>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</si>
  <si>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</si>
  <si>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</si>
  <si>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</si>
  <si>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</si>
  <si>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</si>
  <si>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</si>
  <si>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</si>
  <si>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</si>
  <si>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</si>
  <si>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</si>
  <si>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</si>
  <si>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</si>
  <si>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</si>
  <si>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</si>
  <si>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</si>
  <si>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</si>
  <si>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</si>
  <si>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</si>
  <si>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</si>
  <si>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</si>
  <si>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</si>
  <si>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</si>
  <si>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</si>
  <si>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</si>
  <si>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</si>
  <si>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</si>
  <si>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</si>
  <si>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</si>
  <si>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</si>
  <si>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</si>
  <si>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</si>
  <si>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</si>
  <si>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</si>
  <si>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</si>
  <si>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</si>
  <si>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</si>
  <si>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</si>
  <si>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</si>
  <si>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</si>
  <si>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</si>
  <si>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</si>
  <si>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</si>
  <si>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</si>
  <si>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</si>
  <si>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</si>
  <si>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</si>
  <si>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</si>
  <si>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</si>
  <si>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</si>
  <si>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</si>
  <si>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</si>
  <si>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</si>
  <si>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</si>
  <si>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</si>
  <si>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</si>
  <si>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</si>
  <si>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</si>
  <si>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</si>
  <si>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</si>
  <si>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</si>
  <si>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</si>
  <si>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</si>
  <si>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</si>
  <si>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</si>
  <si>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</si>
  <si>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</si>
  <si>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</si>
  <si>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</si>
  <si>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</si>
  <si>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</si>
  <si>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</si>
  <si>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</si>
  <si>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</si>
  <si>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</si>
  <si>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</si>
  <si>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</si>
  <si>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</si>
  <si>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</si>
  <si>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</si>
  <si>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</si>
  <si>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</si>
  <si>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</si>
  <si>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</si>
  <si>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</si>
  <si>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</si>
  <si>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</si>
  <si>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</si>
  <si>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</si>
  <si>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</si>
  <si>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</si>
  <si>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</si>
  <si>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</si>
  <si>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</si>
  <si>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</si>
  <si>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</si>
  <si>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</si>
  <si>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</si>
  <si>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</si>
  <si>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</si>
  <si>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</si>
  <si>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</si>
  <si>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</si>
  <si>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</si>
  <si>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</si>
  <si>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</si>
  <si>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</si>
  <si>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</si>
  <si>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</si>
  <si>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</si>
  <si>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</si>
  <si>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</si>
  <si>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</si>
  <si>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</si>
  <si>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</si>
  <si>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</si>
  <si>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</si>
  <si>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</si>
  <si>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</si>
  <si>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</si>
  <si>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</si>
  <si>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</si>
  <si>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</si>
  <si>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</si>
  <si>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</si>
  <si>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</si>
  <si>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</si>
  <si>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</si>
  <si>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</si>
  <si>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</si>
  <si>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</si>
  <si>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</si>
  <si>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</si>
  <si>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</si>
  <si>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</si>
  <si>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</si>
  <si>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</si>
  <si>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</si>
  <si>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</si>
  <si>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</si>
  <si>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</si>
  <si>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</si>
  <si>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</si>
  <si>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</si>
  <si>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</si>
  <si>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</si>
  <si>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</si>
  <si>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</si>
  <si>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</si>
  <si>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</si>
  <si>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</si>
  <si>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</si>
  <si>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</si>
  <si>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</si>
  <si>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</si>
  <si>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</si>
  <si>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</si>
  <si>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</si>
  <si>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</si>
  <si>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</si>
  <si>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</si>
  <si>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</si>
  <si>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</si>
  <si>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</si>
  <si>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</si>
  <si>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</si>
  <si>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</si>
  <si>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</si>
  <si>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</si>
  <si>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</si>
  <si>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</si>
  <si>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</si>
  <si>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</si>
  <si>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</si>
  <si>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</si>
  <si>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</si>
  <si>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</si>
  <si>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</si>
  <si>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</si>
  <si>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</si>
  <si>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</si>
  <si>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</si>
  <si>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</si>
  <si>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</si>
  <si>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</si>
  <si>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</si>
  <si>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</si>
  <si>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</si>
  <si>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</si>
  <si>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</si>
  <si>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</si>
  <si>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</si>
  <si>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</si>
  <si>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</si>
  <si>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</si>
  <si>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</si>
  <si>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</si>
  <si>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</si>
  <si>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</si>
  <si>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</si>
  <si>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</si>
  <si>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</si>
  <si>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</si>
  <si>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</si>
  <si>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</si>
  <si>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</si>
  <si>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</si>
  <si>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</si>
  <si>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</si>
  <si>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</si>
  <si>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</si>
  <si>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</si>
  <si>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</si>
  <si>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</si>
  <si>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</si>
  <si>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</si>
  <si>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</si>
  <si>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</si>
  <si>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</si>
  <si>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</si>
  <si>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</si>
  <si>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</si>
  <si>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</si>
  <si>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</si>
  <si>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</si>
  <si>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</si>
  <si>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</si>
  <si>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</si>
  <si>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</si>
  <si>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</si>
  <si>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</si>
  <si>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</si>
  <si>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</si>
  <si>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</si>
  <si>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</si>
  <si>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</si>
  <si>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</si>
  <si>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</si>
  <si>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</si>
  <si>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</si>
  <si>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</si>
  <si>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</si>
  <si>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</si>
  <si>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</si>
  <si>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</si>
  <si>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</si>
  <si>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</si>
  <si>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</si>
  <si>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</si>
  <si>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</si>
  <si>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</si>
  <si>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</si>
  <si>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</si>
  <si>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</si>
  <si>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</si>
  <si>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</si>
  <si>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</si>
  <si>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</si>
  <si>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</si>
  <si>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</si>
  <si>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</si>
  <si>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</si>
  <si>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</si>
  <si>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</si>
  <si>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</si>
  <si>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</si>
  <si>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</si>
  <si>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</si>
  <si>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</si>
  <si>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</si>
  <si>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</si>
  <si>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</si>
  <si>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</si>
  <si>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</si>
  <si>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</si>
  <si>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</si>
  <si>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</si>
  <si>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</si>
  <si>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</si>
  <si>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</si>
  <si>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</si>
  <si>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</si>
  <si>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</si>
  <si>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</si>
  <si>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</si>
  <si>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</si>
  <si>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</si>
  <si>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</si>
  <si>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</si>
  <si>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</si>
  <si>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</si>
  <si>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</si>
  <si>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</si>
  <si>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</si>
  <si>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</si>
  <si>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</si>
  <si>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</si>
  <si>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</si>
  <si>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</si>
  <si>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</si>
  <si>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</si>
  <si>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</si>
  <si>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</si>
  <si>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</si>
  <si>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</si>
  <si>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</si>
  <si>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</si>
  <si>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</si>
  <si>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</si>
  <si>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</si>
  <si>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</si>
  <si>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</si>
  <si>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</si>
  <si>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</si>
  <si>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</si>
  <si>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</si>
  <si>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</si>
  <si>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</si>
  <si>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</si>
  <si>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</si>
  <si>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</si>
  <si>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</si>
  <si>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</si>
  <si>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</si>
  <si>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</si>
  <si>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</si>
  <si>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</si>
  <si>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</si>
  <si>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</si>
  <si>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</si>
  <si>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</si>
  <si>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</si>
  <si>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</si>
  <si>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</si>
  <si>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</si>
  <si>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</si>
  <si>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</si>
  <si>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</si>
  <si>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</si>
  <si>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</si>
  <si>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</si>
  <si>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</si>
  <si>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</si>
  <si>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</si>
  <si>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</si>
  <si>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</si>
  <si>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</si>
  <si>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</si>
  <si>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</si>
  <si>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</si>
  <si>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</si>
  <si>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</si>
  <si>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</si>
  <si>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</si>
  <si>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</si>
  <si>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</si>
  <si>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</si>
  <si>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</si>
  <si>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</si>
  <si>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</si>
  <si>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</si>
  <si>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</si>
  <si>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</si>
  <si>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</si>
  <si>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</si>
  <si>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</si>
  <si>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</si>
  <si>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</si>
  <si>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</si>
  <si>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</si>
  <si>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</si>
  <si>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</si>
  <si>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</si>
  <si>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</si>
  <si>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</si>
  <si>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</si>
  <si>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</si>
  <si>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</si>
  <si>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</si>
  <si>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</si>
  <si>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</si>
  <si>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</si>
  <si>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</si>
  <si>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</si>
  <si>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</si>
  <si>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</si>
  <si>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</si>
  <si>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</si>
  <si>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</si>
  <si>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</si>
  <si>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</si>
  <si>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</si>
  <si>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</si>
  <si>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</si>
  <si>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</si>
  <si>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</si>
  <si>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</si>
  <si>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</si>
  <si>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</si>
  <si>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</si>
  <si>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</si>
  <si>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</si>
  <si>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</si>
  <si>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</si>
  <si>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</si>
  <si>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</si>
  <si>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</si>
  <si>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</si>
  <si>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</si>
  <si>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</si>
  <si>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</si>
  <si>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</si>
  <si>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</si>
  <si>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</si>
  <si>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</si>
  <si>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</si>
  <si>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</si>
  <si>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</si>
  <si>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</si>
  <si>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</si>
  <si>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</si>
  <si>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</si>
  <si>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</si>
  <si>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</si>
  <si>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</si>
  <si>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</si>
  <si>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</si>
  <si>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</si>
  <si>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</si>
  <si>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</si>
  <si>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</si>
  <si>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</si>
  <si>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</si>
  <si>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</si>
  <si>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</si>
  <si>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</si>
  <si>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</si>
  <si>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</si>
  <si>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</si>
  <si>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</si>
  <si>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</si>
  <si>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</si>
  <si>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</si>
  <si>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</si>
  <si>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</si>
  <si>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</si>
  <si>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</si>
  <si>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</si>
  <si>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</si>
  <si>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</si>
  <si>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</si>
  <si>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</si>
  <si>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</si>
  <si>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</si>
  <si>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</si>
  <si>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</si>
  <si>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</si>
  <si>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</si>
  <si>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</si>
  <si>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</si>
  <si>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</si>
  <si>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</si>
  <si>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</si>
  <si>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</si>
  <si>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</si>
  <si>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</si>
  <si>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</si>
  <si>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</si>
  <si>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</si>
  <si>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</si>
  <si>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</si>
  <si>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</si>
  <si>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</si>
  <si>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</si>
  <si>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</si>
  <si>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</si>
  <si>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</si>
  <si>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</si>
  <si>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</si>
  <si>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</si>
  <si>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</si>
  <si>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</si>
  <si>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</si>
  <si>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</si>
  <si>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</si>
  <si>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</si>
  <si>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</si>
  <si>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</si>
  <si>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</si>
  <si>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</si>
  <si>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</si>
  <si>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</si>
  <si>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</si>
  <si>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</si>
  <si>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</si>
  <si>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</si>
  <si>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</si>
  <si>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</si>
  <si>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</si>
  <si>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</si>
  <si>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</si>
  <si>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</si>
  <si>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</si>
  <si>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</si>
  <si>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</si>
  <si>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</si>
  <si>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</si>
  <si>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</si>
  <si>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</si>
  <si>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</si>
  <si>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</si>
  <si>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</si>
  <si>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</si>
  <si>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</si>
  <si>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</si>
  <si>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</si>
  <si>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</si>
  <si>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</si>
  <si>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</si>
  <si>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</si>
  <si>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</si>
  <si>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</si>
  <si>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</si>
  <si>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</si>
  <si>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</si>
  <si>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</si>
  <si>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</si>
  <si>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</si>
  <si>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</si>
  <si>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</si>
  <si>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</si>
  <si>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</si>
  <si>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</si>
  <si>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</si>
  <si>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</si>
  <si>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</si>
  <si>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</si>
  <si>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</si>
  <si>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</si>
  <si>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</si>
  <si>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</si>
  <si>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</si>
  <si>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</si>
  <si>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</si>
  <si>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</si>
  <si>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</si>
  <si>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</si>
  <si>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</si>
  <si>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</si>
  <si>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</si>
  <si>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</si>
  <si>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</si>
  <si>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</si>
  <si>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</si>
  <si>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</si>
  <si>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</si>
  <si>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</si>
  <si>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</si>
  <si>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</si>
  <si>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</si>
  <si>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</si>
  <si>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</si>
  <si>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</si>
  <si>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</si>
  <si>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</si>
  <si>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</si>
  <si>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</si>
  <si>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</si>
  <si>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</si>
  <si>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</si>
  <si>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</si>
  <si>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</si>
  <si>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</si>
  <si>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</si>
  <si>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</si>
  <si>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</si>
  <si>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</si>
  <si>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</si>
  <si>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</si>
  <si>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</si>
  <si>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</si>
  <si>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</si>
  <si>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</si>
  <si>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</si>
  <si>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</si>
  <si>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</si>
  <si>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</si>
  <si>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</si>
  <si>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</si>
  <si>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</si>
  <si>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</si>
  <si>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</si>
  <si>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</si>
  <si>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</si>
  <si>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</si>
  <si>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</si>
  <si>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</si>
  <si>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</si>
  <si>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</si>
  <si>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</si>
  <si>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</si>
  <si>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</si>
  <si>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</si>
  <si>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</si>
  <si>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</si>
  <si>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</si>
  <si>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</si>
  <si>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</si>
  <si>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</si>
  <si>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</si>
  <si>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</si>
  <si>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</si>
  <si>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</si>
  <si>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</si>
  <si>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</si>
  <si>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</si>
  <si>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</si>
  <si>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</si>
  <si>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</si>
  <si>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</si>
  <si>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</si>
  <si>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</si>
  <si>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</si>
  <si>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</si>
  <si>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</si>
  <si>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</si>
  <si>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</si>
  <si>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</si>
  <si>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</si>
  <si>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</si>
  <si>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</si>
  <si>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</si>
  <si>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</si>
  <si>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</si>
  <si>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</si>
  <si>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</si>
  <si>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</si>
  <si>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</si>
  <si>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</si>
  <si>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</si>
  <si>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</si>
  <si>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</si>
  <si>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</si>
  <si>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</si>
  <si>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</si>
  <si>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</si>
  <si>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</si>
  <si>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</si>
  <si>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</si>
  <si>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</si>
  <si>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</si>
  <si>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</si>
  <si>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</si>
  <si>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</si>
  <si>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</si>
  <si>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</si>
  <si>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</si>
  <si>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</si>
  <si>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</si>
  <si>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</si>
  <si>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</si>
  <si>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</si>
  <si>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</si>
  <si>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</si>
  <si>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</si>
  <si>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</si>
  <si>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</si>
  <si>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</si>
  <si>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</si>
  <si>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</si>
  <si>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</si>
  <si>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</si>
  <si>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</si>
  <si>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</si>
  <si>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</si>
  <si>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</si>
  <si>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</si>
  <si>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</si>
  <si>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</si>
  <si>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</si>
  <si>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</si>
  <si>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</si>
  <si>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</si>
  <si>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</si>
  <si>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</si>
  <si>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</si>
  <si>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</si>
  <si>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</si>
  <si>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</si>
  <si>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</si>
  <si>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</si>
  <si>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</si>
  <si>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</si>
  <si>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</si>
  <si>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</si>
  <si>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</si>
  <si>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</si>
  <si>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</si>
  <si>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</si>
  <si>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</si>
  <si>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</si>
  <si>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</si>
  <si>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</si>
  <si>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</si>
  <si>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</si>
  <si>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</si>
  <si>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</si>
  <si>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</si>
  <si>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</si>
  <si>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</si>
  <si>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</si>
  <si>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</si>
  <si>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</si>
  <si>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</si>
  <si>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</si>
  <si>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</si>
  <si>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</si>
  <si>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</si>
  <si>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</si>
  <si>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</si>
  <si>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</si>
  <si>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</si>
  <si>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</si>
  <si>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</si>
  <si>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</si>
  <si>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</si>
  <si>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</si>
  <si>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</si>
  <si>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</si>
  <si>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</si>
  <si>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</si>
  <si>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</si>
  <si>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</si>
  <si>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</si>
  <si>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</si>
  <si>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</si>
  <si>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</si>
  <si>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</si>
  <si>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</si>
  <si>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</si>
  <si>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</si>
  <si>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</si>
  <si>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</si>
  <si>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</si>
  <si>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</si>
  <si>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</si>
  <si>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</si>
  <si>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</si>
  <si>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</si>
  <si>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</si>
  <si>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</si>
  <si>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</si>
  <si>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</si>
  <si>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</si>
  <si>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</si>
  <si>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</si>
  <si>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</si>
  <si>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</si>
  <si>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</si>
  <si>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</si>
  <si>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</si>
  <si>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</si>
  <si>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</si>
  <si>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</si>
  <si>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</si>
  <si>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</si>
  <si>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</si>
  <si>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</si>
  <si>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</si>
  <si>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</si>
  <si>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</si>
  <si>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</si>
  <si>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</si>
  <si>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</si>
  <si>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</si>
  <si>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</si>
  <si>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</si>
  <si>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</si>
  <si>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</si>
  <si>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</si>
  <si>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</si>
  <si>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</si>
  <si>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</si>
  <si>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</si>
  <si>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</si>
  <si>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</si>
  <si>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</si>
  <si>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</si>
  <si>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</si>
  <si>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</si>
  <si>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</si>
  <si>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</si>
  <si>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</si>
  <si>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</si>
  <si>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</si>
  <si>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</si>
  <si>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</si>
  <si>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</si>
  <si>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</si>
  <si>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</si>
  <si>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</si>
  <si>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</si>
  <si>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</si>
  <si>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</si>
  <si>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</si>
  <si>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</si>
  <si>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</si>
  <si>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</si>
  <si>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</si>
  <si>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</si>
  <si>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</si>
  <si>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</si>
  <si>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</si>
  <si>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</si>
  <si>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</si>
  <si>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</si>
  <si>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</si>
  <si>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</si>
  <si>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</si>
  <si>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</si>
  <si>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</si>
  <si>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</si>
  <si>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</si>
  <si>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</si>
  <si>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</si>
  <si>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</si>
  <si>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</si>
  <si>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</si>
  <si>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</si>
  <si>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</si>
  <si>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</si>
  <si>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</si>
  <si>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</si>
  <si>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</si>
  <si>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</si>
  <si>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</si>
  <si>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</si>
  <si>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</si>
  <si>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</si>
  <si>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</si>
  <si>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</si>
  <si>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</si>
  <si>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</si>
  <si>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</si>
  <si>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</si>
  <si>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</si>
  <si>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</si>
  <si>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</si>
  <si>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</si>
  <si>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</si>
  <si>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</si>
  <si>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</si>
  <si>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</si>
  <si>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</si>
  <si>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</si>
  <si>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</si>
  <si>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</si>
  <si>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</si>
  <si>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</si>
  <si>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</si>
  <si>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</si>
  <si>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</si>
  <si>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</si>
  <si>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</si>
  <si>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</si>
  <si>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</si>
  <si>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</si>
  <si>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</si>
  <si>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</si>
  <si>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</si>
  <si>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</si>
  <si>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</si>
  <si>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</si>
  <si>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</si>
  <si>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</si>
  <si>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</si>
  <si>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</si>
  <si>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</si>
  <si>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</si>
  <si>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</si>
  <si>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</si>
  <si>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</si>
  <si>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</si>
  <si>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</si>
  <si>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</si>
  <si>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</si>
  <si>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</si>
  <si>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</si>
  <si>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</si>
  <si>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</si>
  <si>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</si>
  <si>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</si>
  <si>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</si>
  <si>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</si>
  <si>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</si>
  <si>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</si>
  <si>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</si>
  <si>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</si>
  <si>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</si>
  <si>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</si>
  <si>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</si>
  <si>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</si>
  <si>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</si>
  <si>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</si>
  <si>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</si>
  <si>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</si>
  <si>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</si>
  <si>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</si>
  <si>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</si>
  <si>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</si>
  <si>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</si>
  <si>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</si>
  <si>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</si>
  <si>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</si>
  <si>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</si>
  <si>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</si>
  <si>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</si>
  <si>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</si>
  <si>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</si>
  <si>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</si>
  <si>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</si>
  <si>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</si>
  <si>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</si>
  <si>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</si>
  <si>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</si>
  <si>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</si>
  <si>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</si>
  <si>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</si>
  <si>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</si>
  <si>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</si>
  <si>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</si>
  <si>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</si>
  <si>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</si>
  <si>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</si>
  <si>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</si>
  <si>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</si>
  <si>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</si>
  <si>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</si>
  <si>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</si>
  <si>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</si>
  <si>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</si>
  <si>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</si>
  <si>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</si>
  <si>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</si>
  <si>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</si>
  <si>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</si>
  <si>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</si>
  <si>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</si>
  <si>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</si>
  <si>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</si>
  <si>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</si>
  <si>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</si>
  <si>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</si>
  <si>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</si>
  <si>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</si>
  <si>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</si>
  <si>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</si>
  <si>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</si>
  <si>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</si>
  <si>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</si>
  <si>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</si>
  <si>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</si>
  <si>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</si>
  <si>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</si>
  <si>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</si>
  <si>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</si>
  <si>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</si>
  <si>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</si>
  <si>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</si>
  <si>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</si>
  <si>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</si>
  <si>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</si>
  <si>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</si>
  <si>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</si>
  <si>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</si>
  <si>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</si>
  <si>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</si>
  <si>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</si>
  <si>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</si>
  <si>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</si>
  <si>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</si>
  <si>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</si>
  <si>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</si>
  <si>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</si>
  <si>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</si>
  <si>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</si>
  <si>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</si>
  <si>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</si>
  <si>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</si>
  <si>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</si>
  <si>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</si>
  <si>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</si>
  <si>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</si>
  <si>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</si>
  <si>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</si>
  <si>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</si>
  <si>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</si>
  <si>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</si>
  <si>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</si>
  <si>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</si>
  <si>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</si>
  <si>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</si>
  <si>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</si>
  <si>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</si>
  <si>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</si>
  <si>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</si>
  <si>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</si>
  <si>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</si>
  <si>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</si>
  <si>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</si>
  <si>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</si>
  <si>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</si>
  <si>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</si>
  <si>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</si>
  <si>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</si>
  <si>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</si>
  <si>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</si>
  <si>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</si>
  <si>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</si>
  <si>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</si>
  <si>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</si>
  <si>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</si>
  <si>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</si>
  <si>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</si>
  <si>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</si>
  <si>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</si>
  <si>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</si>
  <si>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</si>
  <si>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</si>
  <si>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</si>
  <si>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</si>
  <si>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</si>
  <si>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</si>
  <si>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</si>
  <si>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</si>
  <si>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</si>
  <si>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</si>
  <si>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</si>
  <si>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</si>
  <si>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</si>
  <si>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</si>
  <si>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</si>
  <si>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</si>
  <si>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</si>
  <si>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</si>
  <si>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</si>
  <si>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</si>
  <si>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</si>
  <si>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</si>
  <si>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</si>
  <si>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</si>
  <si>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</si>
  <si>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</si>
  <si>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</si>
  <si>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</si>
  <si>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</si>
  <si>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</si>
  <si>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</si>
  <si>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</si>
  <si>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</si>
  <si>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</si>
  <si>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</si>
  <si>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</si>
  <si>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</si>
  <si>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</si>
  <si>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</si>
  <si>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</si>
  <si>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</si>
  <si>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</si>
  <si>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</si>
  <si>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</si>
  <si>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</si>
  <si>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</si>
  <si>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</si>
  <si>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</si>
  <si>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</si>
  <si>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</si>
  <si>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</si>
  <si>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</si>
  <si>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</si>
  <si>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</si>
  <si>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</si>
  <si>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</si>
  <si>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</si>
  <si>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</si>
  <si>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</si>
  <si>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</si>
  <si>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</si>
  <si>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</si>
  <si>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</si>
  <si>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</si>
  <si>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</si>
  <si>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</si>
  <si>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</si>
  <si>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</si>
  <si>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</si>
  <si>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</si>
  <si>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</si>
  <si>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</si>
  <si>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</si>
  <si>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</si>
  <si>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</si>
  <si>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</si>
  <si>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</si>
  <si>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</si>
  <si>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</si>
  <si>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</si>
  <si>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</si>
  <si>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</si>
  <si>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</si>
  <si>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</si>
  <si>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</si>
  <si>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</si>
  <si>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</si>
  <si>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</si>
  <si>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</si>
  <si>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</si>
  <si>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</si>
  <si>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</si>
  <si>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</si>
  <si>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</si>
  <si>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</si>
  <si>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</si>
  <si>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</si>
  <si>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</si>
  <si>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</si>
  <si>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</si>
  <si>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</si>
  <si>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</si>
  <si>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</si>
  <si>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</si>
  <si>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</si>
  <si>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</si>
  <si>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</si>
  <si>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</si>
  <si>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</si>
  <si>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</si>
  <si>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</si>
  <si>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</si>
  <si>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</si>
  <si>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</si>
  <si>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</si>
  <si>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</si>
  <si>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</si>
  <si>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</si>
  <si>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</si>
  <si>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</si>
  <si>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</si>
  <si>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</si>
  <si>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</si>
  <si>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</si>
  <si>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</si>
  <si>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</si>
  <si>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</si>
  <si>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</si>
  <si>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</si>
  <si>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</si>
  <si>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</si>
  <si>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</si>
  <si>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</si>
  <si>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</si>
  <si>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</si>
  <si>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</si>
  <si>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</si>
  <si>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</si>
  <si>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</si>
  <si>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</si>
  <si>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</si>
  <si>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</si>
  <si>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</si>
  <si>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</si>
  <si>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</si>
  <si>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</si>
  <si>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</si>
  <si>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</si>
  <si>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</si>
  <si>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</si>
  <si>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</si>
  <si>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</si>
  <si>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</si>
  <si>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</si>
  <si>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</si>
  <si>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</si>
  <si>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</si>
  <si>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</si>
  <si>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</si>
  <si>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</si>
  <si>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</si>
  <si>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</si>
  <si>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</si>
  <si>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</si>
  <si>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</si>
  <si>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</si>
  <si>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</si>
  <si>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</si>
  <si>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</si>
  <si>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</si>
  <si>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</si>
  <si>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</si>
  <si>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</si>
  <si>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</si>
  <si>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</si>
  <si>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</si>
  <si>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</si>
  <si>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</si>
  <si>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</si>
  <si>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</si>
  <si>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</si>
  <si>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</si>
  <si>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</si>
  <si>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</si>
  <si>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</si>
  <si>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</si>
  <si>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</si>
  <si>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</si>
  <si>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</si>
  <si>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</si>
  <si>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</si>
  <si>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</si>
  <si>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</si>
  <si>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</si>
  <si>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</si>
  <si>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</si>
  <si>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</si>
  <si>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</si>
  <si>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</si>
  <si>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</si>
  <si>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</si>
  <si>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</si>
  <si>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</si>
  <si>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</si>
  <si>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</si>
  <si>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</si>
  <si>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</si>
  <si>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</si>
  <si>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</si>
  <si>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</si>
  <si>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</si>
  <si>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</si>
  <si>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</si>
  <si>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</si>
  <si>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</si>
  <si>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</si>
  <si>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</si>
  <si>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</si>
  <si>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</si>
  <si>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</si>
  <si>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</si>
  <si>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</si>
  <si>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</si>
  <si>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</si>
  <si>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</si>
  <si>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</si>
  <si>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</si>
  <si>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</si>
  <si>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</si>
  <si>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</si>
  <si>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</si>
  <si>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</si>
  <si>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</si>
  <si>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</si>
  <si>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</si>
  <si>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</si>
  <si>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</si>
  <si>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</si>
  <si>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</si>
  <si>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</si>
  <si>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</si>
  <si>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</si>
  <si>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</si>
  <si>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</si>
  <si>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</si>
  <si>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</si>
  <si>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</si>
  <si>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</si>
  <si>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</si>
  <si>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</si>
  <si>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</si>
  <si>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</si>
  <si>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</si>
  <si>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</si>
  <si>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</si>
  <si>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</si>
  <si>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</si>
  <si>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</si>
  <si>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</si>
  <si>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</si>
  <si>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</si>
  <si>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</si>
  <si>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</si>
  <si>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</si>
  <si>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</si>
  <si>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</si>
  <si>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</si>
  <si>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</si>
  <si>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</si>
  <si>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</si>
  <si>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</si>
  <si>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</si>
  <si>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</si>
  <si>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</si>
  <si>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</si>
  <si>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</si>
  <si>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</si>
  <si>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</si>
  <si>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</si>
  <si>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</si>
  <si>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</si>
  <si>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</si>
  <si>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</si>
  <si>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</si>
  <si>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</si>
  <si>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</si>
  <si>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</si>
  <si>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</si>
  <si>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</si>
  <si>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</si>
  <si>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</si>
  <si>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</si>
  <si>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</si>
  <si>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</si>
  <si>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</si>
  <si>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</si>
  <si>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</si>
  <si>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</si>
  <si>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</si>
  <si>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</si>
  <si>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</si>
  <si>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</si>
  <si>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</si>
  <si>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</si>
  <si>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</si>
  <si>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</si>
  <si>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</si>
  <si>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</si>
  <si>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</si>
  <si>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</si>
  <si>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</si>
  <si>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</si>
  <si>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</si>
  <si>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</si>
  <si>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</si>
  <si>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</si>
  <si>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</si>
  <si>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</si>
  <si>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</si>
  <si>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</si>
  <si>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</si>
  <si>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</si>
  <si>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</si>
  <si>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</si>
  <si>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</si>
  <si>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</si>
  <si>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</si>
  <si>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</si>
  <si>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</si>
  <si>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</si>
  <si>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</si>
  <si>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</si>
  <si>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</si>
  <si>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</si>
  <si>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</si>
  <si>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</si>
  <si>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</si>
  <si>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</si>
  <si>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</si>
  <si>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</si>
  <si>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</si>
  <si>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</si>
  <si>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</si>
  <si>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</si>
  <si>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</si>
  <si>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</si>
  <si>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</si>
  <si>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</si>
  <si>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</si>
  <si>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</si>
  <si>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</si>
  <si>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</si>
  <si>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</si>
  <si>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</si>
  <si>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</si>
  <si>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</si>
  <si>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</si>
  <si>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</si>
  <si>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</si>
  <si>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</si>
  <si>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</si>
  <si>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</si>
  <si>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</si>
  <si>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</si>
  <si>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</si>
  <si>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</si>
  <si>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</si>
  <si>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</si>
  <si>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</si>
  <si>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</si>
  <si>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</si>
  <si>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</si>
  <si>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</si>
  <si>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</si>
  <si>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</si>
  <si>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</si>
  <si>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</si>
  <si>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</si>
  <si>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</si>
  <si>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</si>
  <si>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</si>
  <si>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</si>
  <si>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</si>
  <si>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</si>
  <si>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</si>
  <si>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</si>
  <si>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</si>
  <si>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</si>
  <si>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</si>
  <si>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</si>
  <si>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</si>
  <si>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</si>
  <si>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</si>
  <si>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</si>
  <si>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</si>
  <si>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</si>
  <si>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</si>
  <si>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</si>
  <si>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</si>
  <si>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</si>
  <si>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</si>
  <si>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</si>
  <si>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</si>
  <si>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</si>
  <si>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</si>
  <si>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</si>
  <si>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</si>
  <si>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</si>
  <si>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</si>
  <si>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</si>
  <si>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</si>
  <si>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</si>
  <si>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</si>
  <si>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</si>
  <si>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</si>
  <si>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</si>
  <si>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</si>
  <si>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</si>
  <si>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</si>
  <si>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</si>
  <si>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</si>
  <si>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</si>
  <si>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</si>
  <si>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</si>
  <si>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</si>
  <si>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</si>
  <si>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</si>
  <si>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</si>
  <si>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</si>
  <si>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</si>
  <si>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</si>
  <si>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</si>
  <si>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</si>
  <si>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</si>
  <si>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</si>
  <si>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</si>
  <si>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</si>
  <si>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</si>
  <si>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</si>
  <si>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</si>
  <si>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</si>
  <si>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</si>
  <si>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</si>
  <si>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</si>
  <si>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</si>
  <si>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</si>
  <si>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</si>
  <si>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</si>
  <si>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</si>
  <si>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</si>
  <si>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</si>
  <si>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</si>
  <si>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</si>
  <si>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</si>
  <si>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</si>
  <si>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</si>
  <si>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</si>
  <si>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</si>
  <si>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</si>
  <si>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</si>
  <si>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</si>
  <si>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</si>
  <si>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</si>
  <si>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</si>
  <si>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</si>
  <si>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</si>
  <si>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</si>
  <si>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</si>
  <si>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</si>
  <si>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</si>
  <si>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</si>
  <si>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</si>
  <si>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</si>
  <si>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</si>
  <si>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</si>
  <si>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</si>
  <si>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</si>
  <si>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</si>
  <si>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</si>
  <si>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</si>
  <si>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</si>
  <si>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</si>
  <si>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</si>
  <si>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</si>
  <si>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</si>
  <si>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</si>
  <si>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</si>
  <si>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</si>
  <si>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</si>
  <si>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</si>
  <si>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</si>
  <si>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</si>
  <si>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</si>
  <si>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</si>
  <si>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</si>
  <si>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</si>
  <si>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</si>
  <si>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</si>
  <si>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</si>
  <si>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</si>
  <si>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</si>
  <si>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</si>
  <si>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</si>
  <si>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</si>
  <si>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</si>
  <si>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</si>
  <si>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</si>
  <si>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</si>
  <si>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</si>
  <si>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</si>
  <si>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</si>
  <si>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</si>
  <si>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</si>
  <si>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</si>
  <si>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</si>
  <si>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</si>
  <si>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</si>
  <si>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</si>
  <si>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</si>
  <si>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</si>
  <si>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</si>
  <si>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</si>
  <si>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</si>
  <si>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</si>
  <si>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</si>
  <si>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</si>
  <si>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</si>
  <si>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</si>
  <si>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</si>
  <si>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</si>
  <si>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</si>
  <si>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</si>
  <si>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</si>
  <si>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</si>
  <si>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</si>
  <si>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</si>
  <si>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</si>
  <si>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</si>
  <si>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</si>
  <si>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</si>
  <si>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</si>
  <si>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</si>
  <si>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</si>
  <si>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</si>
  <si>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</si>
  <si>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</si>
  <si>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</si>
  <si>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</si>
  <si>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</si>
  <si>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</si>
  <si>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</si>
  <si>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</si>
  <si>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</si>
  <si>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</si>
  <si>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</si>
  <si>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</si>
  <si>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</si>
  <si>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</si>
  <si>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</si>
  <si>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</si>
  <si>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</si>
  <si>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</si>
  <si>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</si>
  <si>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</si>
  <si>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</si>
  <si>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</si>
  <si>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</si>
  <si>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</si>
  <si>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</si>
  <si>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</si>
  <si>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</si>
  <si>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</si>
  <si>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</si>
  <si>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</si>
  <si>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</si>
  <si>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</si>
  <si>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</si>
  <si>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</si>
  <si>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</si>
  <si>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</si>
  <si>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</si>
  <si>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</si>
  <si>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</si>
  <si>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</si>
  <si>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</si>
  <si>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</si>
  <si>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</si>
  <si>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</si>
  <si>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</si>
  <si>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</si>
  <si>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</si>
  <si>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</si>
  <si>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</si>
  <si>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</si>
  <si>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</si>
  <si>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</si>
  <si>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</si>
  <si>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</si>
  <si>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</si>
  <si>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</si>
  <si>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</si>
  <si>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</si>
  <si>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</si>
  <si>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</si>
  <si>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</si>
  <si>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</si>
  <si>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</si>
  <si>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</si>
  <si>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</si>
  <si>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</si>
  <si>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</si>
  <si>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</si>
  <si>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</si>
  <si>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</si>
  <si>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</si>
  <si>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</si>
  <si>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</si>
  <si>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</si>
  <si>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</si>
  <si>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</si>
  <si>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</si>
  <si>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</si>
  <si>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</si>
  <si>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</si>
  <si>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</si>
  <si>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</si>
  <si>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</si>
  <si>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</si>
  <si>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</si>
  <si>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</si>
  <si>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</si>
  <si>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</si>
  <si>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</si>
  <si>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</si>
  <si>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</si>
  <si>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</si>
  <si>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</si>
  <si>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</si>
  <si>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</si>
  <si>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</si>
  <si>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</si>
  <si>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</si>
  <si>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</si>
  <si>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</si>
  <si>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</si>
  <si>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</si>
  <si>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</si>
  <si>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</si>
  <si>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</si>
  <si>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</si>
  <si>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</si>
  <si>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</si>
  <si>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</si>
  <si>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</si>
  <si>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</si>
  <si>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</si>
  <si>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</si>
  <si>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</si>
  <si>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</si>
  <si>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</si>
  <si>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</si>
  <si>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</si>
  <si>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</si>
  <si>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</si>
  <si>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</si>
  <si>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</si>
  <si>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</si>
  <si>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</si>
  <si>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</si>
  <si>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</si>
  <si>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</si>
  <si>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</si>
  <si>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</si>
  <si>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</si>
  <si>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</si>
  <si>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</si>
  <si>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</si>
  <si>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</si>
  <si>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</si>
  <si>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</si>
  <si>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</si>
  <si>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</si>
  <si>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</si>
  <si>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</si>
  <si>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</si>
  <si>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</si>
  <si>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</si>
  <si>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</si>
  <si>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</si>
  <si>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</si>
  <si>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</si>
  <si>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</si>
  <si>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</si>
  <si>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</si>
  <si>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</si>
  <si>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</si>
  <si>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</si>
  <si>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</si>
  <si>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</si>
  <si>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</si>
  <si>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</si>
  <si>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</si>
  <si>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</si>
  <si>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</si>
  <si>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</si>
  <si>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</si>
  <si>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</si>
  <si>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</si>
  <si>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</si>
  <si>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</si>
  <si>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</si>
  <si>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</si>
  <si>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</si>
  <si>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</si>
  <si>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</si>
  <si>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</si>
  <si>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</si>
  <si>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</si>
  <si>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</si>
  <si>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</si>
  <si>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</si>
  <si>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</si>
  <si>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</si>
  <si>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</si>
  <si>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</si>
  <si>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</si>
  <si>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</si>
  <si>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</si>
  <si>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</si>
  <si>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</si>
  <si>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</si>
  <si>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</si>
  <si>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</si>
  <si>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</si>
  <si>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</si>
  <si>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</si>
  <si>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</si>
  <si>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</si>
  <si>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</si>
  <si>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</si>
  <si>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</si>
  <si>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</si>
  <si>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</si>
  <si>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</si>
  <si>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</si>
  <si>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</si>
  <si>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</si>
  <si>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</si>
  <si>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</si>
  <si>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</si>
  <si>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</si>
  <si>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</si>
  <si>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</si>
  <si>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</si>
  <si>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</si>
  <si>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</si>
  <si>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</si>
  <si>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</si>
  <si>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</si>
  <si>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</si>
  <si>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</si>
  <si>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</si>
  <si>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</si>
  <si>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</si>
  <si>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</si>
  <si>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</si>
  <si>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</si>
  <si>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</si>
  <si>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</si>
  <si>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</si>
  <si>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</si>
  <si>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</si>
  <si>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</si>
  <si>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</si>
  <si>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</si>
  <si>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</si>
  <si>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</si>
  <si>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</si>
  <si>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</si>
  <si>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</si>
  <si>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</si>
  <si>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</si>
  <si>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</si>
  <si>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</si>
  <si>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</si>
  <si>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</si>
  <si>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</si>
  <si>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</si>
  <si>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</si>
  <si>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</si>
  <si>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</si>
  <si>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</si>
  <si>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</si>
  <si>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</si>
  <si>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</si>
  <si>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</si>
  <si>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</si>
  <si>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</si>
  <si>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</si>
  <si>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</si>
  <si>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</si>
  <si>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</si>
  <si>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</si>
  <si>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</si>
  <si>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</si>
  <si>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</si>
  <si>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</si>
  <si>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</si>
  <si>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</si>
  <si>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</si>
  <si>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</si>
  <si>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</si>
  <si>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</si>
  <si>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</si>
  <si>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</si>
  <si>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</si>
  <si>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</si>
  <si>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</si>
  <si>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</si>
  <si>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</si>
  <si>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</si>
  <si>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</si>
  <si>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</si>
  <si>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</si>
  <si>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</si>
  <si>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</si>
  <si>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</si>
  <si>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</si>
  <si>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</si>
  <si>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</si>
  <si>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</si>
  <si>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</si>
  <si>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</si>
  <si>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</si>
  <si>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</si>
  <si>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</si>
  <si>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</si>
  <si>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</si>
  <si>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</si>
  <si>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</si>
  <si>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</si>
  <si>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</si>
  <si>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</si>
  <si>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</si>
  <si>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</si>
  <si>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</si>
  <si>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</si>
  <si>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</si>
  <si>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</si>
  <si>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</si>
  <si>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</si>
  <si>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</si>
  <si>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</si>
  <si>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</si>
  <si>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</si>
  <si>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</si>
  <si>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</si>
  <si>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</si>
  <si>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</si>
  <si>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</si>
  <si>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</si>
  <si>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</si>
  <si>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</si>
  <si>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</si>
  <si>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</si>
  <si>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</si>
  <si>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</si>
  <si>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</si>
  <si>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</si>
  <si>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</si>
  <si>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</si>
  <si>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</si>
  <si>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</si>
  <si>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</si>
  <si>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</si>
  <si>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</si>
  <si>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</si>
  <si>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</si>
  <si>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</si>
  <si>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</si>
  <si>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</si>
  <si>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</si>
  <si>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</si>
  <si>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</si>
  <si>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</si>
  <si>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</si>
  <si>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</si>
  <si>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</si>
  <si>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</si>
  <si>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</si>
  <si>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</si>
  <si>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</si>
  <si>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</si>
  <si>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</si>
  <si>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</si>
  <si>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</si>
  <si>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</si>
  <si>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</si>
  <si>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</si>
  <si>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</si>
  <si>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</si>
  <si>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</si>
  <si>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</si>
  <si>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</si>
  <si>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</si>
  <si>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</si>
  <si>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</si>
  <si>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</si>
  <si>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</si>
  <si>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</si>
  <si>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</si>
  <si>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</si>
  <si>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</si>
  <si>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</si>
  <si>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</si>
  <si>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</si>
  <si>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</si>
  <si>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</si>
  <si>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</si>
  <si>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</si>
  <si>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</si>
  <si>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</si>
  <si>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</si>
  <si>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</si>
  <si>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</si>
  <si>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</si>
  <si>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</si>
  <si>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</si>
  <si>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</si>
  <si>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</si>
  <si>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</si>
  <si>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</si>
  <si>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</si>
  <si>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</si>
  <si>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</si>
  <si>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</si>
  <si>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</si>
  <si>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</si>
  <si>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</si>
  <si>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</si>
  <si>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</si>
  <si>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</si>
  <si>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</si>
  <si>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</si>
  <si>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</si>
  <si>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</si>
  <si>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</si>
  <si>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</si>
  <si>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</si>
  <si>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</si>
  <si>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</si>
  <si>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</si>
  <si>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</si>
  <si>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</si>
  <si>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</si>
  <si>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</si>
  <si>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</si>
  <si>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</si>
  <si>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</si>
  <si>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</si>
  <si>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</si>
  <si>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</si>
  <si>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</si>
  <si>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</si>
  <si>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</si>
  <si>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</si>
  <si>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</si>
  <si>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</si>
  <si>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</si>
  <si>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</si>
  <si>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</si>
  <si>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</si>
  <si>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</si>
  <si>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</si>
  <si>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</si>
  <si>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</si>
  <si>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</si>
  <si>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</si>
  <si>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</si>
  <si>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</si>
  <si>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</si>
  <si>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</si>
  <si>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</si>
  <si>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</si>
  <si>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</si>
  <si>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</si>
  <si>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</si>
  <si>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</si>
  <si>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</si>
  <si>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</si>
  <si>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</si>
  <si>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</si>
  <si>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</si>
  <si>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</si>
  <si>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</si>
  <si>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</si>
  <si>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</si>
  <si>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</si>
  <si>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</si>
  <si>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</si>
  <si>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</si>
  <si>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</si>
  <si>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</si>
  <si>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</si>
  <si>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</si>
  <si>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</si>
  <si>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</si>
  <si>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</si>
  <si>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</si>
  <si>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</si>
  <si>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</si>
  <si>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</si>
  <si>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</si>
  <si>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</si>
  <si>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</si>
  <si>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</si>
  <si>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</si>
  <si>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</si>
  <si>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</si>
  <si>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</si>
  <si>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</si>
  <si>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</si>
  <si>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</si>
  <si>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</si>
  <si>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</si>
  <si>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</si>
  <si>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</si>
  <si>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</si>
  <si>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</si>
  <si>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</si>
  <si>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</si>
  <si>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</si>
  <si>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</si>
  <si>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</si>
  <si>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</si>
  <si>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</si>
  <si>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</si>
  <si>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</si>
  <si>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</si>
  <si>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</si>
  <si>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</si>
  <si>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</si>
  <si>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</si>
  <si>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</si>
  <si>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</si>
  <si>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</si>
  <si>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</si>
  <si>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</si>
  <si>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</si>
  <si>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</si>
  <si>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</si>
  <si>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</si>
  <si>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</si>
  <si>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</si>
  <si>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</si>
  <si>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</si>
  <si>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</si>
  <si>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</si>
  <si>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</si>
  <si>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</si>
  <si>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</si>
  <si>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</si>
  <si>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</si>
  <si>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</si>
  <si>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</si>
  <si>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</si>
  <si>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</si>
  <si>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</si>
  <si>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</si>
  <si>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</si>
  <si>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</si>
  <si>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</si>
  <si>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</si>
  <si>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</si>
  <si>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</si>
  <si>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</si>
  <si>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</si>
  <si>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</si>
  <si>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</si>
  <si>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</si>
  <si>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</si>
  <si>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</si>
  <si>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</si>
  <si>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</si>
  <si>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</si>
  <si>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</si>
  <si>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</si>
  <si>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</si>
  <si>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</si>
  <si>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</si>
  <si>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</si>
  <si>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</si>
  <si>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</si>
  <si>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</si>
  <si>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</si>
  <si>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</si>
  <si>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</si>
  <si>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</si>
  <si>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</si>
  <si>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</si>
  <si>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</si>
  <si>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</si>
  <si>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</si>
  <si>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</si>
  <si>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</si>
  <si>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</si>
  <si>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</si>
  <si>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</si>
  <si>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</si>
  <si>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</si>
  <si>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</si>
  <si>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</si>
  <si>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</si>
  <si>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</si>
  <si>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</si>
  <si>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</si>
  <si>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</si>
  <si>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</si>
  <si>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</si>
  <si>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</si>
  <si>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</si>
  <si>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</si>
  <si>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</si>
  <si>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</si>
  <si>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</si>
  <si>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</si>
  <si>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</si>
  <si>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</si>
  <si>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</si>
  <si>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</si>
  <si>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</si>
  <si>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</si>
  <si>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</si>
  <si>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</si>
  <si>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</si>
  <si>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</si>
  <si>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</si>
  <si>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</si>
  <si>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</si>
  <si>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</si>
  <si>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</si>
  <si>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</si>
  <si>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</si>
  <si>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</si>
  <si>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</si>
  <si>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</si>
  <si>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</si>
  <si>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</si>
  <si>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</si>
  <si>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</si>
  <si>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</si>
  <si>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</si>
  <si>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</si>
  <si>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</si>
  <si>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</si>
  <si>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</si>
  <si>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</si>
  <si>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</si>
  <si>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</si>
  <si>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</si>
  <si>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</si>
  <si>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</si>
  <si>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</si>
  <si>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</si>
  <si>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</si>
  <si>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</si>
  <si>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</si>
  <si>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</si>
  <si>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</si>
  <si>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</si>
  <si>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</si>
  <si>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</si>
  <si>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</si>
  <si>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</si>
  <si>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</si>
  <si>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</si>
  <si>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</si>
  <si>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</si>
  <si>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</si>
  <si>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</si>
  <si>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</si>
  <si>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</si>
  <si>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</si>
  <si>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</si>
  <si>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</si>
  <si>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</si>
  <si>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</si>
  <si>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</si>
  <si>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</si>
  <si>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</si>
  <si>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</si>
  <si>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</si>
  <si>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</si>
  <si>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</si>
  <si>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</si>
  <si>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</si>
  <si>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</si>
  <si>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</si>
  <si>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</si>
  <si>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</si>
  <si>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</si>
  <si>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</si>
  <si>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</si>
  <si>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</si>
  <si>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</si>
  <si>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</si>
  <si>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</si>
  <si>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</si>
  <si>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</si>
  <si>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</si>
  <si>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</si>
  <si>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</si>
  <si>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</si>
  <si>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</si>
  <si>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</si>
  <si>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</si>
  <si>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</si>
  <si>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</si>
  <si>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</si>
  <si>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</si>
  <si>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</si>
  <si>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</si>
  <si>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</si>
  <si>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</si>
  <si>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</si>
  <si>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</si>
  <si>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</si>
  <si>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</si>
  <si>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</si>
  <si>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</si>
  <si>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</si>
  <si>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</si>
  <si>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</si>
  <si>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</si>
  <si>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</si>
  <si>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</si>
  <si>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</si>
  <si>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</si>
  <si>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</si>
  <si>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</si>
  <si>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</si>
  <si>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</si>
  <si>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</si>
  <si>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</si>
  <si>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</si>
  <si>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</si>
  <si>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</si>
  <si>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</si>
  <si>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</si>
  <si>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</si>
  <si>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</si>
  <si>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</si>
  <si>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</si>
  <si>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</si>
  <si>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</si>
  <si>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</si>
  <si>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</si>
  <si>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</si>
  <si>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</si>
  <si>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</si>
  <si>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</si>
  <si>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</si>
  <si>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</si>
  <si>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</si>
  <si>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</si>
  <si>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</si>
  <si>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</si>
  <si>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</si>
  <si>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</si>
  <si>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</si>
  <si>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</si>
  <si>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</si>
  <si>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</si>
  <si>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</si>
  <si>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</si>
  <si>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</si>
  <si>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</si>
  <si>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</si>
  <si>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</si>
  <si>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</si>
  <si>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</si>
  <si>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</si>
  <si>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</si>
  <si>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</si>
  <si>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</si>
  <si>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</si>
  <si>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</si>
  <si>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</si>
  <si>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</si>
  <si>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</si>
  <si>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</si>
  <si>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</si>
  <si>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</si>
  <si>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</si>
  <si>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</si>
  <si>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</si>
  <si>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</si>
  <si>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</si>
  <si>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</si>
  <si>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</si>
  <si>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</si>
  <si>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</si>
  <si>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</si>
  <si>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</si>
  <si>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</si>
  <si>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</si>
  <si>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</si>
  <si>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</si>
  <si>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</si>
  <si>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</si>
  <si>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</si>
  <si>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</si>
  <si>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</si>
  <si>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</si>
  <si>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</si>
  <si>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</si>
  <si>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</si>
  <si>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</si>
  <si>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</si>
  <si>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</si>
  <si>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</si>
  <si>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</si>
  <si>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</si>
  <si>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</si>
  <si>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</si>
  <si>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</si>
  <si>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</si>
  <si>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</si>
  <si>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</si>
  <si>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</si>
  <si>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</si>
  <si>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</si>
  <si>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</si>
  <si>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</si>
  <si>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</si>
  <si>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</si>
  <si>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</si>
  <si>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</si>
  <si>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</si>
  <si>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</si>
  <si>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</si>
  <si>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</si>
  <si>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</si>
  <si>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</si>
  <si>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</si>
  <si>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</si>
  <si>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</si>
  <si>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</si>
  <si>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</si>
  <si>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</si>
  <si>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</si>
  <si>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</si>
  <si>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</si>
  <si>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</si>
  <si>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</si>
  <si>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</si>
  <si>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</si>
  <si>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</si>
  <si>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</si>
  <si>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</si>
  <si>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</si>
  <si>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</si>
  <si>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</si>
  <si>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</si>
  <si>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</si>
  <si>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</si>
  <si>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</si>
  <si>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</si>
  <si>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</si>
  <si>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</si>
  <si>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</si>
  <si>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</si>
  <si>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</si>
  <si>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</si>
  <si>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</si>
  <si>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</si>
  <si>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</si>
  <si>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</si>
  <si>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</si>
  <si>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</si>
  <si>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</si>
  <si>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</si>
  <si>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</si>
  <si>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</si>
  <si>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</si>
  <si>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</si>
  <si>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</si>
  <si>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</si>
  <si>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</si>
  <si>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</si>
  <si>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</si>
  <si>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</si>
  <si>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</si>
  <si>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</si>
  <si>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</si>
  <si>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</si>
  <si>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</si>
  <si>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</si>
  <si>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</si>
  <si>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</si>
  <si>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</si>
  <si>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</si>
  <si>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</si>
  <si>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</si>
  <si>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</si>
  <si>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</si>
  <si>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</si>
  <si>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</si>
  <si>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</si>
  <si>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</si>
  <si>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</si>
  <si>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</si>
  <si>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</si>
  <si>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</si>
  <si>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</si>
  <si>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</si>
  <si>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</si>
  <si>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</si>
  <si>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</si>
  <si>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</si>
  <si>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</si>
  <si>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</si>
  <si>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</si>
  <si>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</si>
  <si>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</si>
  <si>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</si>
  <si>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</si>
  <si>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</si>
  <si>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</si>
  <si>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</si>
  <si>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</si>
  <si>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</si>
  <si>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</si>
  <si>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</si>
  <si>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</si>
  <si>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</si>
  <si>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</si>
  <si>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</si>
  <si>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</si>
  <si>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</si>
  <si>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</si>
  <si>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</si>
  <si>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</si>
  <si>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</si>
  <si>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</si>
  <si>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</si>
  <si>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</si>
  <si>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</si>
  <si>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</si>
  <si>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</si>
  <si>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</si>
  <si>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</si>
  <si>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</si>
  <si>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</si>
  <si>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</si>
  <si>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</si>
  <si>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</si>
  <si>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</si>
  <si>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</si>
  <si>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</si>
  <si>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</si>
  <si>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</si>
  <si>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</si>
  <si>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</si>
  <si>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</si>
  <si>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</si>
  <si>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</si>
  <si>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</si>
  <si>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</si>
  <si>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</si>
  <si>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</si>
  <si>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</si>
  <si>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</si>
  <si>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</si>
  <si>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</si>
  <si>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</si>
  <si>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</si>
  <si>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</si>
  <si>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</si>
  <si>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</si>
  <si>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</si>
  <si>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</si>
  <si>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</si>
  <si>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</si>
  <si>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</si>
  <si>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</si>
  <si>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</si>
  <si>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</si>
  <si>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</si>
  <si>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</si>
  <si>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</si>
  <si>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</si>
  <si>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</si>
  <si>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</si>
  <si>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</si>
  <si>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</si>
  <si>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</si>
  <si>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</si>
  <si>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</si>
  <si>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</si>
  <si>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</si>
  <si>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</si>
  <si>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</si>
  <si>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</si>
  <si>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</si>
  <si>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</si>
  <si>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</si>
  <si>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</si>
  <si>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</si>
  <si>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</si>
  <si>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</si>
  <si>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</si>
  <si>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</si>
  <si>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</si>
  <si>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</si>
  <si>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</si>
  <si>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</si>
  <si>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</si>
  <si>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</si>
  <si>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</si>
  <si>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</si>
  <si>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</si>
  <si>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</si>
  <si>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</si>
  <si>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</si>
  <si>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</si>
  <si>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</si>
  <si>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</si>
  <si>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</si>
  <si>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</si>
  <si>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</si>
  <si>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</si>
  <si>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</si>
  <si>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</si>
  <si>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</si>
  <si>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</si>
  <si>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</si>
  <si>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</si>
  <si>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</si>
  <si>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</si>
  <si>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</si>
  <si>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</si>
  <si>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</si>
  <si>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</si>
  <si>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</si>
  <si>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</si>
  <si>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</si>
  <si>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</si>
  <si>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</si>
  <si>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</si>
  <si>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</si>
  <si>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</si>
  <si>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</si>
  <si>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</si>
  <si>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</si>
  <si>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</si>
  <si>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</si>
  <si>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</si>
  <si>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</si>
  <si>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</si>
  <si>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</si>
  <si>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</si>
  <si>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</si>
  <si>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</si>
  <si>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</si>
  <si>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</si>
  <si>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</si>
  <si>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</si>
  <si>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</si>
  <si>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</si>
  <si>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</si>
  <si>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</si>
  <si>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</si>
  <si>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</si>
  <si>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</si>
  <si>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</si>
  <si>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</si>
  <si>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</si>
  <si>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</si>
  <si>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</si>
  <si>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</si>
  <si>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</si>
  <si>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</si>
  <si>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</si>
  <si>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</si>
  <si>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</si>
  <si>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</si>
  <si>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</si>
  <si>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</si>
  <si>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</si>
  <si>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</si>
  <si>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</si>
  <si>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</si>
  <si>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</si>
  <si>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</si>
  <si>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</si>
  <si>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</si>
  <si>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</si>
  <si>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</si>
  <si>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</si>
  <si>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</si>
  <si>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</si>
  <si>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</si>
  <si>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</si>
  <si>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</si>
  <si>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</si>
  <si>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</si>
  <si>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</si>
  <si>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</si>
  <si>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</si>
  <si>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</si>
  <si>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</si>
  <si>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</si>
  <si>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</si>
  <si>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</si>
  <si>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</si>
  <si>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</si>
  <si>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</si>
  <si>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</si>
  <si>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</si>
  <si>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</si>
  <si>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</si>
  <si>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</si>
  <si>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</si>
  <si>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</si>
  <si>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</si>
  <si>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</si>
  <si>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</si>
  <si>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</si>
  <si>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</si>
  <si>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</si>
  <si>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</si>
  <si>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</si>
  <si>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</si>
  <si>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</si>
  <si>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</si>
  <si>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</si>
  <si>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</si>
  <si>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</si>
  <si>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</si>
  <si>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</si>
  <si>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</si>
  <si>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</si>
  <si>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</si>
  <si>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</si>
  <si>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</si>
  <si>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</si>
  <si>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</si>
  <si>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</si>
  <si>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</si>
  <si>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</si>
  <si>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</si>
  <si>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</si>
  <si>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</si>
  <si>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</si>
  <si>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</si>
  <si>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</si>
  <si>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</si>
  <si>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</si>
  <si>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</si>
  <si>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</si>
  <si>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</si>
  <si>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</si>
  <si>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</si>
  <si>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</si>
  <si>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</si>
  <si>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</si>
  <si>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</si>
  <si>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</si>
  <si>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</si>
  <si>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</si>
  <si>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</si>
  <si>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</si>
  <si>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</si>
  <si>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</si>
  <si>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</si>
  <si>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</si>
  <si>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</si>
  <si>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</si>
  <si>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</si>
  <si>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</si>
  <si>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</si>
  <si>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</si>
  <si>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</si>
  <si>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</si>
  <si>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</si>
  <si>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</si>
  <si>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</si>
  <si>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</si>
  <si>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</si>
  <si>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</si>
  <si>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</si>
  <si>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</si>
  <si>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</si>
  <si>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</si>
  <si>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</si>
  <si>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</si>
  <si>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</si>
  <si>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</si>
  <si>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</si>
  <si>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</si>
  <si>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</si>
  <si>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</si>
  <si>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</si>
  <si>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</si>
  <si>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</si>
  <si>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</si>
  <si>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</si>
  <si>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</si>
  <si>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</si>
  <si>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</si>
  <si>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</si>
  <si>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</si>
  <si>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</si>
  <si>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</si>
  <si>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</si>
  <si>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</si>
  <si>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</si>
  <si>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</si>
  <si>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</si>
  <si>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</si>
  <si>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</si>
  <si>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</si>
  <si>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</si>
  <si>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</si>
  <si>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</si>
  <si>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</si>
  <si>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</si>
  <si>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</si>
  <si>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</si>
  <si>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</si>
  <si>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</si>
  <si>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</si>
  <si>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</si>
  <si>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</si>
  <si>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</si>
  <si>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</si>
  <si>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</si>
  <si>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</si>
  <si>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</si>
  <si>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</si>
  <si>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</si>
  <si>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</si>
  <si>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</si>
  <si>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</si>
  <si>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</si>
  <si>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</si>
  <si>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</si>
  <si>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</si>
  <si>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</si>
  <si>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</si>
  <si>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</si>
  <si>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</si>
  <si>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</si>
  <si>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</si>
  <si>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</si>
  <si>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</si>
  <si>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</si>
  <si>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</si>
  <si>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</si>
  <si>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</si>
  <si>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</si>
  <si>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</si>
  <si>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</si>
  <si>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</si>
  <si>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</si>
  <si>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</si>
  <si>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</si>
  <si>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</si>
  <si>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</si>
  <si>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</si>
  <si>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</si>
  <si>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</si>
  <si>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</si>
  <si>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</si>
  <si>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</si>
  <si>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</si>
  <si>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</si>
  <si>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</si>
  <si>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</si>
  <si>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</si>
  <si>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</si>
  <si>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</si>
  <si>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</si>
  <si>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</si>
  <si>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</si>
  <si>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</si>
  <si>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</si>
  <si>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</si>
  <si>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</si>
  <si>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</si>
  <si>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</si>
  <si>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</si>
  <si>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</si>
  <si>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</si>
  <si>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</si>
  <si>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</si>
  <si>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</si>
  <si>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</si>
  <si>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</si>
  <si>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</si>
  <si>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</si>
  <si>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</si>
  <si>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</si>
  <si>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</si>
  <si>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</si>
  <si>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</si>
  <si>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</si>
  <si>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</si>
  <si>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</si>
  <si>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</si>
  <si>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</si>
  <si>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</si>
  <si>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</si>
  <si>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</si>
  <si>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</si>
  <si>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</si>
  <si>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</si>
  <si>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</si>
  <si>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</si>
  <si>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</si>
  <si>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</si>
  <si>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</si>
  <si>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</si>
  <si>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</si>
  <si>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</si>
  <si>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</si>
  <si>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</si>
  <si>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</si>
  <si>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</si>
  <si>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</si>
  <si>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</si>
  <si>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</si>
  <si>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</si>
  <si>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</si>
  <si>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</si>
  <si>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</si>
  <si>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</si>
  <si>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</si>
  <si>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</si>
  <si>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</si>
  <si>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</si>
  <si>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</si>
  <si>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</si>
  <si>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</si>
  <si>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</si>
  <si>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</si>
  <si>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</si>
  <si>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</si>
  <si>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</si>
  <si>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</si>
  <si>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</si>
  <si>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</si>
  <si>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</si>
  <si>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</si>
  <si>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</si>
  <si>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</si>
  <si>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</si>
  <si>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</si>
  <si>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</si>
  <si>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</si>
  <si>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</si>
  <si>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</si>
  <si>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</si>
  <si>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</si>
  <si>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</si>
  <si>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</si>
  <si>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</si>
  <si>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</si>
  <si>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</si>
  <si>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</si>
  <si>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</si>
  <si>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</si>
  <si>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</si>
  <si>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</si>
  <si>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</si>
  <si>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</si>
  <si>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</si>
  <si>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</si>
  <si>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</si>
  <si>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</si>
  <si>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</si>
  <si>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</si>
  <si>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</si>
  <si>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</si>
  <si>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</si>
  <si>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</si>
  <si>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</si>
  <si>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</si>
  <si>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</si>
  <si>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</si>
  <si>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</si>
  <si>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</si>
  <si>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</si>
  <si>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</si>
  <si>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</si>
  <si>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</si>
  <si>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</si>
  <si>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</si>
  <si>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</si>
  <si>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</si>
  <si>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</si>
  <si>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</si>
  <si>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</si>
  <si>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</si>
  <si>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</si>
  <si>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</si>
  <si>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</si>
  <si>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</si>
  <si>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</si>
  <si>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</si>
  <si>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</si>
  <si>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</si>
  <si>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</si>
  <si>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</si>
  <si>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</si>
  <si>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</si>
  <si>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</si>
  <si>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</si>
  <si>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</si>
  <si>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</si>
  <si>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</si>
  <si>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</si>
  <si>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</si>
  <si>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</si>
  <si>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</si>
  <si>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</si>
  <si>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</si>
  <si>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</si>
  <si>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</si>
  <si>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</si>
  <si>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</si>
  <si>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</si>
  <si>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</si>
  <si>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</si>
  <si>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</si>
  <si>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</si>
  <si>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</si>
  <si>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</si>
  <si>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</si>
  <si>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</si>
  <si>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</si>
  <si>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</si>
  <si>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</si>
  <si>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</si>
  <si>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</si>
  <si>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</si>
  <si>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</si>
  <si>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</si>
  <si>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</si>
  <si>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</si>
  <si>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</si>
  <si>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</si>
  <si>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</si>
  <si>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</si>
  <si>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</si>
  <si>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</si>
  <si>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</si>
  <si>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</si>
  <si>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</si>
  <si>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</si>
  <si>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</si>
  <si>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</si>
  <si>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</si>
  <si>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</si>
  <si>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</si>
  <si>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</si>
  <si>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</si>
  <si>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</si>
  <si>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</si>
  <si>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</si>
  <si>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</si>
  <si>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</si>
  <si>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</si>
  <si>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</si>
  <si>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</si>
  <si>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</si>
  <si>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</si>
  <si>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</si>
  <si>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</si>
  <si>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</si>
  <si>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</si>
  <si>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</si>
  <si>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</si>
  <si>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</si>
  <si>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</si>
  <si>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</si>
  <si>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</si>
  <si>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</si>
  <si>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</si>
  <si>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</si>
  <si>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</si>
  <si>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</si>
  <si>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</si>
  <si>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</si>
  <si>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</si>
  <si>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</si>
  <si>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</si>
  <si>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</si>
  <si>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</si>
  <si>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</si>
  <si>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</si>
  <si>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</si>
  <si>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</si>
  <si>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</si>
  <si>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</si>
  <si>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</si>
  <si>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</si>
  <si>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</si>
  <si>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</si>
  <si>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</si>
  <si>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</si>
  <si>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</si>
  <si>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</si>
  <si>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</si>
  <si>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</si>
  <si>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</si>
  <si>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</si>
  <si>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</si>
  <si>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</si>
  <si>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</si>
  <si>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</si>
  <si>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</si>
  <si>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</si>
  <si>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</si>
  <si>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</si>
  <si>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</si>
  <si>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</si>
  <si>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</si>
  <si>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</si>
  <si>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</si>
  <si>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</si>
  <si>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</si>
  <si>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</si>
  <si>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</si>
  <si>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</si>
  <si>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</si>
  <si>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</si>
  <si>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</si>
  <si>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</si>
  <si>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</si>
  <si>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</si>
  <si>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</si>
  <si>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</si>
  <si>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</si>
  <si>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</si>
  <si>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</si>
  <si>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</si>
  <si>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</si>
  <si>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</si>
  <si>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</si>
  <si>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</si>
  <si>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</si>
  <si>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</si>
  <si>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</si>
  <si>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</si>
  <si>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</si>
  <si>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</si>
  <si>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</si>
  <si>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</si>
  <si>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</si>
  <si>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</si>
  <si>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</si>
  <si>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</si>
  <si>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</si>
  <si>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</si>
  <si>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</si>
  <si>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</si>
  <si>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</si>
  <si>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</si>
  <si>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</si>
  <si>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</si>
  <si>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</si>
  <si>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</si>
  <si>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</si>
  <si>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</si>
  <si>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</si>
  <si>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</si>
  <si>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</si>
  <si>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</si>
  <si>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</si>
  <si>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</si>
  <si>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</si>
  <si>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</si>
  <si>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</si>
  <si>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</si>
  <si>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</si>
  <si>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</si>
  <si>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</si>
  <si>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</si>
  <si>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</si>
  <si>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</si>
  <si>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</si>
  <si>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</si>
  <si>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</si>
  <si>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</si>
  <si>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</si>
  <si>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</si>
  <si>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</si>
  <si>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</si>
  <si>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</si>
  <si>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</si>
  <si>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</si>
  <si>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</si>
  <si>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</si>
  <si>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</si>
  <si>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</si>
  <si>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</si>
  <si>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</si>
  <si>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</si>
  <si>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</si>
  <si>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</si>
  <si>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</si>
  <si>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</si>
  <si>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</si>
  <si>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</si>
  <si>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</si>
  <si>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</si>
  <si>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</si>
  <si>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</si>
  <si>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</si>
  <si>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</si>
  <si>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</si>
  <si>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</si>
  <si>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</si>
  <si>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</si>
  <si>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</si>
  <si>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</si>
  <si>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</si>
  <si>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</si>
  <si>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</si>
  <si>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</si>
  <si>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</si>
  <si>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</si>
  <si>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</si>
  <si>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</si>
  <si>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</si>
  <si>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</si>
  <si>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</si>
  <si>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</si>
  <si>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</si>
  <si>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</si>
  <si>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</si>
  <si>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</si>
  <si>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</si>
  <si>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</si>
  <si>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</si>
  <si>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</si>
  <si>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</si>
  <si>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</si>
  <si>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</si>
  <si>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</si>
  <si>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</si>
  <si>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</si>
  <si>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</si>
  <si>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</si>
  <si>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</si>
  <si>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</si>
  <si>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</si>
  <si>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</si>
  <si>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</si>
  <si>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</si>
  <si>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</si>
  <si>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</si>
  <si>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</si>
  <si>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</si>
  <si>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</si>
  <si>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</si>
  <si>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</si>
  <si>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</si>
  <si>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</si>
  <si>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</si>
  <si>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</si>
  <si>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</si>
  <si>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</si>
  <si>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</si>
  <si>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</si>
  <si>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</si>
  <si>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</si>
  <si>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</si>
  <si>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</si>
  <si>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</si>
  <si>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</si>
  <si>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</si>
  <si>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</si>
  <si>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</si>
  <si>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</si>
  <si>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</si>
  <si>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</si>
  <si>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</si>
  <si>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</si>
  <si>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</si>
  <si>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</si>
  <si>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</si>
  <si>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</si>
  <si>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</si>
  <si>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</si>
  <si>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</si>
  <si>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</si>
  <si>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</si>
  <si>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</si>
  <si>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</si>
  <si>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</si>
  <si>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</si>
  <si>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</si>
  <si>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</si>
  <si>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</si>
  <si>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</si>
  <si>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</si>
  <si>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</si>
  <si>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</si>
  <si>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</si>
  <si>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</si>
  <si>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</si>
  <si>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</si>
  <si>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</si>
  <si>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</si>
  <si>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</si>
  <si>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</si>
  <si>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</si>
  <si>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</si>
  <si>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</si>
  <si>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</si>
  <si>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</si>
  <si>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</si>
  <si>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</si>
  <si>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</si>
  <si>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</si>
  <si>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</si>
  <si>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</si>
  <si>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</si>
  <si>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</si>
  <si>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</si>
  <si>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</si>
  <si>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</si>
  <si>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</si>
  <si>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</si>
  <si>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</si>
  <si>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</si>
  <si>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</si>
  <si>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</si>
  <si>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</si>
  <si>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</si>
  <si>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</si>
  <si>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</si>
  <si>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</si>
  <si>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</si>
  <si>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</si>
  <si>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</si>
  <si>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</si>
  <si>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</si>
  <si>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</si>
  <si>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</si>
  <si>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</si>
  <si>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</si>
  <si>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</si>
  <si>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</si>
  <si>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</si>
  <si>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</si>
  <si>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</si>
  <si>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</si>
  <si>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</si>
  <si>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</si>
  <si>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</si>
  <si>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</si>
  <si>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</si>
  <si>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</si>
  <si>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</si>
  <si>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</si>
  <si>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</si>
  <si>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</si>
  <si>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</si>
  <si>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</si>
  <si>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</si>
  <si>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</si>
  <si>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</si>
  <si>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</si>
  <si>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</si>
  <si>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</si>
  <si>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</si>
  <si>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</si>
  <si>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</si>
  <si>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</si>
  <si>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</si>
  <si>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</si>
  <si>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</si>
  <si>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</si>
  <si>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</si>
  <si>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</si>
  <si>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</si>
  <si>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</si>
  <si>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</si>
  <si>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</si>
  <si>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</si>
  <si>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</si>
  <si>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</si>
  <si>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</si>
  <si>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</si>
  <si>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</si>
  <si>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</si>
  <si>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</si>
  <si>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</si>
  <si>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</si>
  <si>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</si>
  <si>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</si>
  <si>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</si>
  <si>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</si>
  <si>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</si>
  <si>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</si>
  <si>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</si>
  <si>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</si>
  <si>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</si>
  <si>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</si>
  <si>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</si>
  <si>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</si>
  <si>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</si>
  <si>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</si>
  <si>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</si>
  <si>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</si>
  <si>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</si>
  <si>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</si>
  <si>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</si>
  <si>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</si>
  <si>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</si>
  <si>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</si>
  <si>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</si>
  <si>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</si>
  <si>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</si>
  <si>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</si>
  <si>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</si>
  <si>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</si>
  <si>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</si>
  <si>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</si>
  <si>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</si>
  <si>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</si>
  <si>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</si>
  <si>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</si>
  <si>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</si>
  <si>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</si>
  <si>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</si>
  <si>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</si>
  <si>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</si>
  <si>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</si>
  <si>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</si>
  <si>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</si>
  <si>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</si>
  <si>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</si>
  <si>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</si>
  <si>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</si>
  <si>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</si>
  <si>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</si>
  <si>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</si>
  <si>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</si>
  <si>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</si>
  <si>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</si>
  <si>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</si>
  <si>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</si>
  <si>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</si>
  <si>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</si>
  <si>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</si>
  <si>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</si>
  <si>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</si>
  <si>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</si>
  <si>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</si>
  <si>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</si>
  <si>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</si>
  <si>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</si>
  <si>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</si>
  <si>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</si>
  <si>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</si>
  <si>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</si>
  <si>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</si>
  <si>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</si>
  <si>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</si>
  <si>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</si>
  <si>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</si>
  <si>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</si>
  <si>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</si>
  <si>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</si>
  <si>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</si>
  <si>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</si>
  <si>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</si>
  <si>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</si>
  <si>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</si>
  <si>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</si>
  <si>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</si>
  <si>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</si>
  <si>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</si>
  <si>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</si>
  <si>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</si>
  <si>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</si>
  <si>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</si>
  <si>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</si>
  <si>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</si>
  <si>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</si>
  <si>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</si>
  <si>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</si>
  <si>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</si>
  <si>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</si>
  <si>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</si>
  <si>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</si>
  <si>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</si>
  <si>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</si>
  <si>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</si>
  <si>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</si>
  <si>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</si>
  <si>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</si>
  <si>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</si>
  <si>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</si>
  <si>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</si>
  <si>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</si>
  <si>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</si>
  <si>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</si>
  <si>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</si>
  <si>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</si>
  <si>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</si>
  <si>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</si>
  <si>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</si>
  <si>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</si>
  <si>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</si>
  <si>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</si>
  <si>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</si>
  <si>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</si>
  <si>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</si>
  <si>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</si>
  <si>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</si>
  <si>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</si>
  <si>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</si>
  <si>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</si>
  <si>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</si>
  <si>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</si>
  <si>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</si>
  <si>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</si>
  <si>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</si>
  <si>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</si>
  <si>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</si>
  <si>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</si>
  <si>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</si>
  <si>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</si>
  <si>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</si>
  <si>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</si>
  <si>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</si>
  <si>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</si>
  <si>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</si>
  <si>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</si>
  <si>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</si>
  <si>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</si>
  <si>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</si>
  <si>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</si>
  <si>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</si>
  <si>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</si>
  <si>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</si>
  <si>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</si>
  <si>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</si>
  <si>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</si>
  <si>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</si>
  <si>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</si>
  <si>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</si>
  <si>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</si>
  <si>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</si>
  <si>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</si>
  <si>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</si>
  <si>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</si>
  <si>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</si>
  <si>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</si>
  <si>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</si>
  <si>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</si>
  <si>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</si>
  <si>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</si>
  <si>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</si>
  <si>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</si>
  <si>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</si>
  <si>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</si>
  <si>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</si>
  <si>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</si>
  <si>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</si>
  <si>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</si>
  <si>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</si>
  <si>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</si>
  <si>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</si>
  <si>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</si>
  <si>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</si>
  <si>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</si>
  <si>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</si>
  <si>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</si>
  <si>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</si>
  <si>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</si>
  <si>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</si>
  <si>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</si>
  <si>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</si>
  <si>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</si>
  <si>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</si>
  <si>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</si>
  <si>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</si>
  <si>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</si>
  <si>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</si>
  <si>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</si>
  <si>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</si>
  <si>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</si>
  <si>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</si>
  <si>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</si>
  <si>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</si>
  <si>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</si>
  <si>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</si>
  <si>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</si>
  <si>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</si>
  <si>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</si>
  <si>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</si>
  <si>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</si>
  <si>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</si>
  <si>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</si>
  <si>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</si>
  <si>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</si>
  <si>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</si>
  <si>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</si>
  <si>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</si>
  <si>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</si>
  <si>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</si>
  <si>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</si>
  <si>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</si>
  <si>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</si>
  <si>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</si>
  <si>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</si>
  <si>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</si>
  <si>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</si>
  <si>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</si>
  <si>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</si>
  <si>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</si>
  <si>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</si>
  <si>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</si>
  <si>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</si>
  <si>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</si>
  <si>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</si>
  <si>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</si>
  <si>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</si>
  <si>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</si>
  <si>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</si>
  <si>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</si>
  <si>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</si>
  <si>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</si>
  <si>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</si>
  <si>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</si>
  <si>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</si>
  <si>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</si>
  <si>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</si>
  <si>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</si>
  <si>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</si>
  <si>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</si>
  <si>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</si>
  <si>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</si>
  <si>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</si>
  <si>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</si>
  <si>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</si>
  <si>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</si>
  <si>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</si>
  <si>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</si>
  <si>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</si>
  <si>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</si>
  <si>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</si>
  <si>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</si>
  <si>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</si>
  <si>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</si>
  <si>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</si>
  <si>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</si>
  <si>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</si>
  <si>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</si>
  <si>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</si>
  <si>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</si>
  <si>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</si>
  <si>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</si>
  <si>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</si>
  <si>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</si>
  <si>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</si>
  <si>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</si>
  <si>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</si>
  <si>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</si>
  <si>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</si>
  <si>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</si>
  <si>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</si>
  <si>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</si>
  <si>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</si>
  <si>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</si>
  <si>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</si>
  <si>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</si>
  <si>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</si>
  <si>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</si>
  <si>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</si>
  <si>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</si>
  <si>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</si>
  <si>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</si>
  <si>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</si>
  <si>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</si>
  <si>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</si>
  <si>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</si>
  <si>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</si>
  <si>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</si>
  <si>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</si>
  <si>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</si>
  <si>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</si>
  <si>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</si>
  <si>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</si>
  <si>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</si>
  <si>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</si>
  <si>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</si>
  <si>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</si>
  <si>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</si>
  <si>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</si>
  <si>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</si>
  <si>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</si>
  <si>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</si>
  <si>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</si>
  <si>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</si>
  <si>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</si>
  <si>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</si>
  <si>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</si>
  <si>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</si>
  <si>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</si>
  <si>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</si>
  <si>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</si>
  <si>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</si>
  <si>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</si>
  <si>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</si>
  <si>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</si>
  <si>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</si>
  <si>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</si>
  <si>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</si>
  <si>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</si>
  <si>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</si>
  <si>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</si>
  <si>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</si>
  <si>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</si>
  <si>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</si>
  <si>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</si>
  <si>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</si>
  <si>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</si>
  <si>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</si>
  <si>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</si>
  <si>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</si>
  <si>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</si>
  <si>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</si>
  <si>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</si>
  <si>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</si>
  <si>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</si>
  <si>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</si>
  <si>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</si>
  <si>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</si>
  <si>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</si>
  <si>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</si>
  <si>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</si>
  <si>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</si>
  <si>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</si>
  <si>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</si>
  <si>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</si>
  <si>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</si>
  <si>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</si>
  <si>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</si>
  <si>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</si>
  <si>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</si>
  <si>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</si>
  <si>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</si>
  <si>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</si>
  <si>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</si>
  <si>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</si>
  <si>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</si>
  <si>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</si>
  <si>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</si>
  <si>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</si>
  <si>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</si>
  <si>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</si>
  <si>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</si>
  <si>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</si>
  <si>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</si>
  <si>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</si>
  <si>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</si>
  <si>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</si>
  <si>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</si>
  <si>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</si>
  <si>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</si>
  <si>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</si>
  <si>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</si>
  <si>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</si>
  <si>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</si>
  <si>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</si>
  <si>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</si>
  <si>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</si>
  <si>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</si>
  <si>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</si>
  <si>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</si>
  <si>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</si>
  <si>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</si>
  <si>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</si>
  <si>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</si>
  <si>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</si>
  <si>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</si>
  <si>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</si>
  <si>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</si>
  <si>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</si>
  <si>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</si>
  <si>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</si>
  <si>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</si>
  <si>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</si>
  <si>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</si>
  <si>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</si>
  <si>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</si>
  <si>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</si>
  <si>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</si>
  <si>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</si>
  <si>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</si>
  <si>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</si>
  <si>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</si>
  <si>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</si>
  <si>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</si>
  <si>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</si>
  <si>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</si>
  <si>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</si>
  <si>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</si>
  <si>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</si>
  <si>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</si>
  <si>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</si>
  <si>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</si>
  <si>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</si>
  <si>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</si>
  <si>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</si>
  <si>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</si>
  <si>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</si>
  <si>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</si>
  <si>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</si>
  <si>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</si>
  <si>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</si>
  <si>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</si>
  <si>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</si>
  <si>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</si>
  <si>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</si>
  <si>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</si>
  <si>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</si>
  <si>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</si>
  <si>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</si>
  <si>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</si>
  <si>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</si>
  <si>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</si>
  <si>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</si>
  <si>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</si>
  <si>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</si>
  <si>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</si>
  <si>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</si>
  <si>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</si>
  <si>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</si>
  <si>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</si>
  <si>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</si>
  <si>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</si>
  <si>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</si>
  <si>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</si>
  <si>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</si>
  <si>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</si>
  <si>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</si>
  <si>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</si>
  <si>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</si>
  <si>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</si>
  <si>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</si>
  <si>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</si>
  <si>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</si>
  <si>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</si>
  <si>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</si>
  <si>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</si>
  <si>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</si>
  <si>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</si>
  <si>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</si>
  <si>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</si>
  <si>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</si>
  <si>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</si>
  <si>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</si>
  <si>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</si>
  <si>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</si>
  <si>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</si>
  <si>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</si>
  <si>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</si>
  <si>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</si>
  <si>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</si>
  <si>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</si>
  <si>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</si>
  <si>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</si>
  <si>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</si>
  <si>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</si>
  <si>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</si>
  <si>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</si>
  <si>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</si>
  <si>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</si>
  <si>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</si>
  <si>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</si>
  <si>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</si>
  <si>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</si>
  <si>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</si>
  <si>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</si>
  <si>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</si>
  <si>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</si>
  <si>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</si>
  <si>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</si>
  <si>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</si>
  <si>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</si>
  <si>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</si>
  <si>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</si>
  <si>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</si>
  <si>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</si>
  <si>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</si>
  <si>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</si>
  <si>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</si>
  <si>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</si>
  <si>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</si>
  <si>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</si>
  <si>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</si>
  <si>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</si>
  <si>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</si>
  <si>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</si>
  <si>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</si>
  <si>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</si>
  <si>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</si>
  <si>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</si>
  <si>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</si>
  <si>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</si>
  <si>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</si>
  <si>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</si>
  <si>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</si>
  <si>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</si>
  <si>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</si>
  <si>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</si>
  <si>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</si>
  <si>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</si>
  <si>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</si>
  <si>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</si>
  <si>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</si>
  <si>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</si>
  <si>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</si>
  <si>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</si>
  <si>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</si>
  <si>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</si>
  <si>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</si>
  <si>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</si>
  <si>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</si>
  <si>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</si>
  <si>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</si>
  <si>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</si>
  <si>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</si>
  <si>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</si>
  <si>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</si>
  <si>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</si>
  <si>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</si>
  <si>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</si>
  <si>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</si>
  <si>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</si>
  <si>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</si>
  <si>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</si>
  <si>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</si>
  <si>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</si>
  <si>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</si>
  <si>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</si>
  <si>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</si>
  <si>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</si>
  <si>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</si>
  <si>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</si>
  <si>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</si>
  <si>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</si>
  <si>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</si>
  <si>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</si>
  <si>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</si>
  <si>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</si>
  <si>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</si>
  <si>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</si>
  <si>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</si>
  <si>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</si>
  <si>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</si>
  <si>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</si>
  <si>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</si>
  <si>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</si>
  <si>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</si>
  <si>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</si>
  <si>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</si>
  <si>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</si>
  <si>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</si>
  <si>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</si>
  <si>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</si>
  <si>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</si>
  <si>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</si>
  <si>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</si>
  <si>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</si>
  <si>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</si>
  <si>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</si>
  <si>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</si>
  <si>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</si>
  <si>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</si>
  <si>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</si>
  <si>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</si>
  <si>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</si>
  <si>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</si>
  <si>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</si>
  <si>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</si>
  <si>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</si>
  <si>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</si>
  <si>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</si>
  <si>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</si>
  <si>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</si>
  <si>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</si>
  <si>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</si>
  <si>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</si>
  <si>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</si>
  <si>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</si>
  <si>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</si>
  <si>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</si>
  <si>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</si>
  <si>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</si>
  <si>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</si>
  <si>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</si>
  <si>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</si>
  <si>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</si>
  <si>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</si>
  <si>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</si>
  <si>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</si>
  <si>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</si>
  <si>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</si>
  <si>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</si>
  <si>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</si>
  <si>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</si>
  <si>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</si>
  <si>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</si>
  <si>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</si>
  <si>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</si>
  <si>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</si>
  <si>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</si>
  <si>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</si>
  <si>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</si>
  <si>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</si>
  <si>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</si>
  <si>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</si>
  <si>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</si>
  <si>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</si>
  <si>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</si>
  <si>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</si>
  <si>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</si>
  <si>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</si>
  <si>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</si>
  <si>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</si>
  <si>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</si>
  <si>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</si>
  <si>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</si>
  <si>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</si>
  <si>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</si>
  <si>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</si>
  <si>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</si>
  <si>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</si>
  <si>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</si>
  <si>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</si>
  <si>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</si>
  <si>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</si>
  <si>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</si>
  <si>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</si>
  <si>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</si>
  <si>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</si>
  <si>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</si>
  <si>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</si>
  <si>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</si>
  <si>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</si>
  <si>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</si>
  <si>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</si>
  <si>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</si>
  <si>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</si>
  <si>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</si>
  <si>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</si>
  <si>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</si>
  <si>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</si>
  <si>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</si>
  <si>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</si>
  <si>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</si>
  <si>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</si>
  <si>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</si>
  <si>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</si>
  <si>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</si>
  <si>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</si>
  <si>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</si>
  <si>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</si>
  <si>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</si>
  <si>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</si>
  <si>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</si>
  <si>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</si>
  <si>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</si>
  <si>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</si>
  <si>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</si>
  <si>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</si>
  <si>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</si>
  <si>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</si>
  <si>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</si>
  <si>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</si>
  <si>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</si>
  <si>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</si>
  <si>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</si>
  <si>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</si>
  <si>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</si>
  <si>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</si>
  <si>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</si>
  <si>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</si>
  <si>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</si>
  <si>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</si>
  <si>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</si>
  <si>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</si>
  <si>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</si>
  <si>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</si>
  <si>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</si>
  <si>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</si>
  <si>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</si>
  <si>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</si>
  <si>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</si>
  <si>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</si>
  <si>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</si>
  <si>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</si>
  <si>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</si>
  <si>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</si>
  <si>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</si>
  <si>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</si>
  <si>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</si>
  <si>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</si>
  <si>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</si>
  <si>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</si>
  <si>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</si>
  <si>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</si>
  <si>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</si>
  <si>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</si>
  <si>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</si>
  <si>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</si>
  <si>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</si>
  <si>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</si>
  <si>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</si>
  <si>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</si>
  <si>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</si>
  <si>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</si>
  <si>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</si>
  <si>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</si>
  <si>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</si>
  <si>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</si>
  <si>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</si>
  <si>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</si>
  <si>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</si>
  <si>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</si>
  <si>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</si>
  <si>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</si>
  <si>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</si>
  <si>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</si>
  <si>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</si>
  <si>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</si>
  <si>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</si>
  <si>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</si>
  <si>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</si>
  <si>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</si>
  <si>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</si>
  <si>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</si>
  <si>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</si>
  <si>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</si>
  <si>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</si>
  <si>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</si>
  <si>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</si>
  <si>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</si>
  <si>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</si>
  <si>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</si>
  <si>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</si>
  <si>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</si>
  <si>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</si>
  <si>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</si>
  <si>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</si>
  <si>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</si>
  <si>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</si>
  <si>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</si>
  <si>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</si>
  <si>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</si>
  <si>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</si>
  <si>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</si>
  <si>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</si>
  <si>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</si>
  <si>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</si>
  <si>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</si>
  <si>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</si>
  <si>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</si>
  <si>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</si>
  <si>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</si>
  <si>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</si>
  <si>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</si>
  <si>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</si>
  <si>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</si>
  <si>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</si>
  <si>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</si>
  <si>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</si>
  <si>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</si>
  <si>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</si>
  <si>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</si>
  <si>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</si>
  <si>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</si>
  <si>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</si>
  <si>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</si>
  <si>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</si>
  <si>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</si>
  <si>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</si>
  <si>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</si>
  <si>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</si>
  <si>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</si>
  <si>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</si>
  <si>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</si>
  <si>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</si>
  <si>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</si>
  <si>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</si>
  <si>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</si>
  <si>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</si>
  <si>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</si>
  <si>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</si>
  <si>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</si>
  <si>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</si>
  <si>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</si>
  <si>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</si>
  <si>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</si>
  <si>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</si>
  <si>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</si>
  <si>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</si>
  <si>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</si>
  <si>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</si>
  <si>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</si>
  <si>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</si>
  <si>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</si>
  <si>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</si>
  <si>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</si>
  <si>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</si>
  <si>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</si>
  <si>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</si>
  <si>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</si>
  <si>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</si>
  <si>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</si>
  <si>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</si>
  <si>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</si>
  <si>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</si>
  <si>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</si>
  <si>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</si>
  <si>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</si>
  <si>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</si>
  <si>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</si>
  <si>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</si>
  <si>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</si>
  <si>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</si>
  <si>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</si>
  <si>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</si>
  <si>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</si>
  <si>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</si>
  <si>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</si>
  <si>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</si>
  <si>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</si>
  <si>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</si>
  <si>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</si>
  <si>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</si>
  <si>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</si>
  <si>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</si>
  <si>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</si>
  <si>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</si>
  <si>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</si>
  <si>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</si>
  <si>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</si>
  <si>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</si>
  <si>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</si>
  <si>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</si>
  <si>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</si>
  <si>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</si>
  <si>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</si>
  <si>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</si>
  <si>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</si>
  <si>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</si>
  <si>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</si>
  <si>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</si>
  <si>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</si>
  <si>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</si>
  <si>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</si>
  <si>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</si>
  <si>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</si>
  <si>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</si>
  <si>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</si>
  <si>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</si>
  <si>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</si>
  <si>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</si>
  <si>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</si>
  <si>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</si>
  <si>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</si>
  <si>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</si>
  <si>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</si>
  <si>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</si>
  <si>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</si>
  <si>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</si>
  <si>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</si>
  <si>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</si>
  <si>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</si>
  <si>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</si>
  <si>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</si>
  <si>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</si>
  <si>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</si>
  <si>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</si>
  <si>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</si>
  <si>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</si>
  <si>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</si>
  <si>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</si>
  <si>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</si>
  <si>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</si>
  <si>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</si>
  <si>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</si>
  <si>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</si>
  <si>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</si>
  <si>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</si>
  <si>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</si>
  <si>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</si>
  <si>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</si>
  <si>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</si>
  <si>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</si>
  <si>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</si>
  <si>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</si>
  <si>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</si>
  <si>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</si>
  <si>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</si>
  <si>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</si>
  <si>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</si>
  <si>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</si>
  <si>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</si>
  <si>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</si>
  <si>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</si>
  <si>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</si>
  <si>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</si>
  <si>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</si>
  <si>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</si>
  <si>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</si>
  <si>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</si>
  <si>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</si>
  <si>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</si>
  <si>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</si>
  <si>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</si>
  <si>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</si>
  <si>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</si>
  <si>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</si>
  <si>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</si>
  <si>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</si>
  <si>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</si>
  <si>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</si>
  <si>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</si>
  <si>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</si>
  <si>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</si>
  <si>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</si>
  <si>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</si>
  <si>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</si>
  <si>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</si>
  <si>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</si>
  <si>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</si>
  <si>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</si>
  <si>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</si>
  <si>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</si>
  <si>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</si>
  <si>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</si>
  <si>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</si>
  <si>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</si>
  <si>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</si>
  <si>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</si>
  <si>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</si>
  <si>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</si>
  <si>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</si>
  <si>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</si>
  <si>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</si>
  <si>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</si>
  <si>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</si>
  <si>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</si>
  <si>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</si>
  <si>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</si>
  <si>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</si>
  <si>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</si>
  <si>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</si>
  <si>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</si>
  <si>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</si>
  <si>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</si>
  <si>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</si>
  <si>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</si>
  <si>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</si>
  <si>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</si>
  <si>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</si>
  <si>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</si>
  <si>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</si>
  <si>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</si>
  <si>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</si>
  <si>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</si>
  <si>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</si>
  <si>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</si>
  <si>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</si>
  <si>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</si>
  <si>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</si>
  <si>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</si>
  <si>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</si>
  <si>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</si>
  <si>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</si>
  <si>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</si>
  <si>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</si>
  <si>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</si>
  <si>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</si>
  <si>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</si>
  <si>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</si>
  <si>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</si>
  <si>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</si>
  <si>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</si>
  <si>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</si>
  <si>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</si>
  <si>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</si>
  <si>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</si>
  <si>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</si>
  <si>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</si>
  <si>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</si>
  <si>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</si>
  <si>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</si>
  <si>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</si>
  <si>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</si>
  <si>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</si>
  <si>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</si>
  <si>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</si>
  <si>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</si>
  <si>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</si>
  <si>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</si>
  <si>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</si>
  <si>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</si>
  <si>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</si>
  <si>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</si>
  <si>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</si>
  <si>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</si>
  <si>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</si>
  <si>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</si>
  <si>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</si>
  <si>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</si>
  <si>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</si>
  <si>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</si>
  <si>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</si>
  <si>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</si>
  <si>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</si>
  <si>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</si>
  <si>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</si>
  <si>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</si>
  <si>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</si>
  <si>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</si>
  <si>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</si>
  <si>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</si>
  <si>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</si>
  <si>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</si>
  <si>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</si>
  <si>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</si>
  <si>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</si>
  <si>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</si>
  <si>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</si>
  <si>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</si>
  <si>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</si>
  <si>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</si>
  <si>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</si>
  <si>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</si>
  <si>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</si>
  <si>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</si>
  <si>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</si>
  <si>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</si>
  <si>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</si>
  <si>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</si>
  <si>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</si>
  <si>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</si>
  <si>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</si>
  <si>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</si>
  <si>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</si>
  <si>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</si>
  <si>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</si>
  <si>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</si>
  <si>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</si>
  <si>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</si>
  <si>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</si>
  <si>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</si>
  <si>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</si>
  <si>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</si>
  <si>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</si>
  <si>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</si>
  <si>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</si>
  <si>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</si>
  <si>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</si>
  <si>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</si>
  <si>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</si>
  <si>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</si>
  <si>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</si>
  <si>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</si>
  <si>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</si>
  <si>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</si>
  <si>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</si>
  <si>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</si>
  <si>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</si>
  <si>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</si>
  <si>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</si>
  <si>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</si>
  <si>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</si>
  <si>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</si>
  <si>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</si>
  <si>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</si>
  <si>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</si>
  <si>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</si>
  <si>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</si>
  <si>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</si>
  <si>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</si>
  <si>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</si>
  <si>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</si>
  <si>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</si>
  <si>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</si>
  <si>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</si>
  <si>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</si>
  <si>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</si>
  <si>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</si>
  <si>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</si>
  <si>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</si>
  <si>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</si>
  <si>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</si>
  <si>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</si>
  <si>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</si>
  <si>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</si>
  <si>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</si>
  <si>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</si>
  <si>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</si>
  <si>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</si>
  <si>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</si>
  <si>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</si>
  <si>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</si>
  <si>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</si>
  <si>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</si>
  <si>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</si>
  <si>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</si>
  <si>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</si>
  <si>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</si>
  <si>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</si>
  <si>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</si>
  <si>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</si>
  <si>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</si>
  <si>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</si>
  <si>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</si>
  <si>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</si>
  <si>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</si>
  <si>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</si>
  <si>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</si>
  <si>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</si>
  <si>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</si>
  <si>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</si>
  <si>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</si>
  <si>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</si>
  <si>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</si>
  <si>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</si>
  <si>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</si>
  <si>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</si>
  <si>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</si>
  <si>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</si>
  <si>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</si>
  <si>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</si>
  <si>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</si>
  <si>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</si>
  <si>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</si>
  <si>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</si>
  <si>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</si>
  <si>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</si>
  <si>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</si>
  <si>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</si>
  <si>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</si>
  <si>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</si>
  <si>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</si>
  <si>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</si>
  <si>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</si>
  <si>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</si>
  <si>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</si>
  <si>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</si>
  <si>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</si>
  <si>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</si>
  <si>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</si>
  <si>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</si>
  <si>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</si>
  <si>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</si>
  <si>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</si>
  <si>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</si>
  <si>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</si>
  <si>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</si>
  <si>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</si>
  <si>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</si>
  <si>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</si>
  <si>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</si>
  <si>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</si>
  <si>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</si>
  <si>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</si>
  <si>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</si>
  <si>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</si>
  <si>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</si>
  <si>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</si>
  <si>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</si>
  <si>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</si>
  <si>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</si>
  <si>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</si>
  <si>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</si>
  <si>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</si>
  <si>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</si>
  <si>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</si>
  <si>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</si>
  <si>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</si>
  <si>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</si>
  <si>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</si>
  <si>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</si>
  <si>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</si>
  <si>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</si>
  <si>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</si>
  <si>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</si>
  <si>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</si>
  <si>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</si>
  <si>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</si>
  <si>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</si>
  <si>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</si>
  <si>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</si>
  <si>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</si>
  <si>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</si>
  <si>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</si>
  <si>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</si>
  <si>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</si>
  <si>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</si>
  <si>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</si>
  <si>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</si>
  <si>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</si>
  <si>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</si>
  <si>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</si>
  <si>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</si>
  <si>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</si>
  <si>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</si>
  <si>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</si>
  <si>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</si>
  <si>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</si>
  <si>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</si>
  <si>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</si>
  <si>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</si>
  <si>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</si>
  <si>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</si>
  <si>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</si>
  <si>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</si>
  <si>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</si>
  <si>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</si>
  <si>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</si>
  <si>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</si>
  <si>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</si>
  <si>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</si>
  <si>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</si>
  <si>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</si>
  <si>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</si>
  <si>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</si>
  <si>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</si>
  <si>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</si>
  <si>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</si>
  <si>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</si>
  <si>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</si>
  <si>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</si>
  <si>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</si>
  <si>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</si>
  <si>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</si>
  <si>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</si>
  <si>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</si>
  <si>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</si>
  <si>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</si>
  <si>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</si>
  <si>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</si>
  <si>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</si>
  <si>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</si>
  <si>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</si>
  <si>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</si>
  <si>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</si>
  <si>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</si>
  <si>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</si>
  <si>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</si>
  <si>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</si>
  <si>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</si>
  <si>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</si>
  <si>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</si>
  <si>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</si>
  <si>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</si>
  <si>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</si>
  <si>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</si>
  <si>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</si>
  <si>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</si>
  <si>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</si>
  <si>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</si>
  <si>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</si>
  <si>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</si>
  <si>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</si>
  <si>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</si>
  <si>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</si>
  <si>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</si>
  <si>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</si>
  <si>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</si>
  <si>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</si>
  <si>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</si>
  <si>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</si>
  <si>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</si>
  <si>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</si>
  <si>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</si>
  <si>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</si>
  <si>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</si>
  <si>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</si>
  <si>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</si>
  <si>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</si>
  <si>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</si>
  <si>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</si>
  <si>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</si>
  <si>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</si>
  <si>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</si>
  <si>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</si>
  <si>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</si>
  <si>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</si>
  <si>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</si>
  <si>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</si>
  <si>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</si>
  <si>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</si>
  <si>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</si>
  <si>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</si>
  <si>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</si>
  <si>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</si>
  <si>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</si>
  <si>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</si>
  <si>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</si>
  <si>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</si>
  <si>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</si>
  <si>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</si>
  <si>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</si>
  <si>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</si>
  <si>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</si>
  <si>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</si>
  <si>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</si>
  <si>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</si>
  <si>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</si>
  <si>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</si>
  <si>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</si>
  <si>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</si>
  <si>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</si>
  <si>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</si>
  <si>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</si>
  <si>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</si>
  <si>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</si>
  <si>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</si>
  <si>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</si>
  <si>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</si>
  <si>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</si>
  <si>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</si>
  <si>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</si>
  <si>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</si>
  <si>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</si>
  <si>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</si>
  <si>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</si>
  <si>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</si>
  <si>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</si>
  <si>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</si>
  <si>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</si>
  <si>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</si>
  <si>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</si>
  <si>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</si>
  <si>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</si>
  <si>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</si>
  <si>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</si>
  <si>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</si>
  <si>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</si>
  <si>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</si>
  <si>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</si>
  <si>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</si>
  <si>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</si>
  <si>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</si>
  <si>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</si>
  <si>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</si>
  <si>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</si>
  <si>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</si>
  <si>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</si>
  <si>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</si>
  <si>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</si>
  <si>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</si>
  <si>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</si>
  <si>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</si>
  <si>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</si>
  <si>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</si>
  <si>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</si>
  <si>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</si>
  <si>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</si>
  <si>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</si>
  <si>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</si>
  <si>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</si>
  <si>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</si>
  <si>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</si>
  <si>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</si>
  <si>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</si>
  <si>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</si>
  <si>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</si>
  <si>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</si>
  <si>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</si>
  <si>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</si>
  <si>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</si>
  <si>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</si>
  <si>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</si>
  <si>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</si>
  <si>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</si>
  <si>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</si>
  <si>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</si>
  <si>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</si>
  <si>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</si>
  <si>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</si>
  <si>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</si>
  <si>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</si>
  <si>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</si>
  <si>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</si>
  <si>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</si>
  <si>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</si>
  <si>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</si>
  <si>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</si>
  <si>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</si>
  <si>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</si>
  <si>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</si>
  <si>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</si>
  <si>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</si>
  <si>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</si>
  <si>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</si>
  <si>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</si>
  <si>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</si>
  <si>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</si>
  <si>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</si>
  <si>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</si>
  <si>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</si>
  <si>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</si>
  <si>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</si>
  <si>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</si>
  <si>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</si>
  <si>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</si>
  <si>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</si>
  <si>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</si>
  <si>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</si>
  <si>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</si>
  <si>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</si>
  <si>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</si>
  <si>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</si>
  <si>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</si>
  <si>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</si>
  <si>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</si>
  <si>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</si>
  <si>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</si>
  <si>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</si>
  <si>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</si>
  <si>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</si>
  <si>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</si>
  <si>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</si>
  <si>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</si>
  <si>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</si>
  <si>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</si>
  <si>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</si>
  <si>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</si>
  <si>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</si>
  <si>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</si>
  <si>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</si>
  <si>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</si>
  <si>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</si>
  <si>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</si>
  <si>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</si>
  <si>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</si>
  <si>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</si>
  <si>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</si>
  <si>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</si>
  <si>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</si>
  <si>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</si>
  <si>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</si>
  <si>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</si>
  <si>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</si>
  <si>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</si>
  <si>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</si>
  <si>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</si>
  <si>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</si>
  <si>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</si>
  <si>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</si>
  <si>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</si>
  <si>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</si>
  <si>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</si>
  <si>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</si>
  <si>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</si>
  <si>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</si>
  <si>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</si>
  <si>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</si>
  <si>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</si>
  <si>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</si>
  <si>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</si>
  <si>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</si>
  <si>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</si>
  <si>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</si>
  <si>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</si>
  <si>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</si>
  <si>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</si>
  <si>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</si>
  <si>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</si>
  <si>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</si>
  <si>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</si>
  <si>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</si>
  <si>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</si>
  <si>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</si>
  <si>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</si>
  <si>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</si>
  <si>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</si>
  <si>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</si>
  <si>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</si>
  <si>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</si>
  <si>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</si>
  <si>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</si>
  <si>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</si>
  <si>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</si>
  <si>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</si>
  <si>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</si>
  <si>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</si>
  <si>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</si>
  <si>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</si>
  <si>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</si>
  <si>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</si>
  <si>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</si>
  <si>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</si>
  <si>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</si>
  <si>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</si>
  <si>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</si>
  <si>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</si>
  <si>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</si>
  <si>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</si>
  <si>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</si>
  <si>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</si>
  <si>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</si>
  <si>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</si>
  <si>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</si>
  <si>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</si>
  <si>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</si>
  <si>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</si>
  <si>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</si>
  <si>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</si>
  <si>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</si>
  <si>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</si>
  <si>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</si>
  <si>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</si>
  <si>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</si>
  <si>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</si>
  <si>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</si>
  <si>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</si>
  <si>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</si>
  <si>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</si>
  <si>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</si>
  <si>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</si>
  <si>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</si>
  <si>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</si>
  <si>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</si>
  <si>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</si>
  <si>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</si>
  <si>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</si>
  <si>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</si>
  <si>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</si>
  <si>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</si>
  <si>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</si>
  <si>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</si>
  <si>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</si>
  <si>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</si>
  <si>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</si>
  <si>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</si>
  <si>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</si>
  <si>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</si>
  <si>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</si>
  <si>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</si>
  <si>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</si>
  <si>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</si>
  <si>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</si>
  <si>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</si>
  <si>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</si>
  <si>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</si>
  <si>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</si>
  <si>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</si>
  <si>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</si>
  <si>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</si>
  <si>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</si>
  <si>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</si>
  <si>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</si>
  <si>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</si>
  <si>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</si>
  <si>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</si>
  <si>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</si>
  <si>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</si>
  <si>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</si>
  <si>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</si>
  <si>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</si>
  <si>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</si>
  <si>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</si>
  <si>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</si>
  <si>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</si>
  <si>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</si>
  <si>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</si>
  <si>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</si>
  <si>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</si>
  <si>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</si>
  <si>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</si>
  <si>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</si>
  <si>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</si>
  <si>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</si>
  <si>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</si>
  <si>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</si>
  <si>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</si>
  <si>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</si>
  <si>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</si>
  <si>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</si>
  <si>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</si>
  <si>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</si>
  <si>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</si>
  <si>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</si>
  <si>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</si>
  <si>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</si>
  <si>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</si>
  <si>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</si>
  <si>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</si>
  <si>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</si>
  <si>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</si>
  <si>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</si>
  <si>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</si>
  <si>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</si>
  <si>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</si>
  <si>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</si>
  <si>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</si>
  <si>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</si>
  <si>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</si>
  <si>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</si>
  <si>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</si>
  <si>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</si>
  <si>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</si>
  <si>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</si>
  <si>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</si>
  <si>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</si>
  <si>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</si>
  <si>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</si>
  <si>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</si>
  <si>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</si>
  <si>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</si>
  <si>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</si>
  <si>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</si>
  <si>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</si>
  <si>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</si>
  <si>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</si>
  <si>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</si>
  <si>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</si>
  <si>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</si>
  <si>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</si>
  <si>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</si>
  <si>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</si>
  <si>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</si>
  <si>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</si>
  <si>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</si>
  <si>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</si>
  <si>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</si>
  <si>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</si>
  <si>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</si>
  <si>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</si>
  <si>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</si>
  <si>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</si>
  <si>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</si>
  <si>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</si>
  <si>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</si>
  <si>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</si>
  <si>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</si>
  <si>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</si>
  <si>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</si>
  <si>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</si>
  <si>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</si>
  <si>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</si>
  <si>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</si>
  <si>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</si>
  <si>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</si>
  <si>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</si>
  <si>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</si>
  <si>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</si>
  <si>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</si>
  <si>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</si>
  <si>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</si>
  <si>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</si>
  <si>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</si>
  <si>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</si>
  <si>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</si>
  <si>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</si>
  <si>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</si>
  <si>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</si>
  <si>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</si>
  <si>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</si>
  <si>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</si>
  <si>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</si>
  <si>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</si>
  <si>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</si>
  <si>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</si>
  <si>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</si>
  <si>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</si>
  <si>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</si>
  <si>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</si>
  <si>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</si>
  <si>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</si>
  <si>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</si>
  <si>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</si>
  <si>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</si>
  <si>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</si>
  <si>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</si>
  <si>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</si>
  <si>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</si>
  <si>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</si>
  <si>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</si>
  <si>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</si>
  <si>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</si>
  <si>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</si>
  <si>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</si>
  <si>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</si>
  <si>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</si>
  <si>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</si>
  <si>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</si>
  <si>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</si>
  <si>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</si>
  <si>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</si>
  <si>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</si>
  <si>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</si>
  <si>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</si>
  <si>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</si>
  <si>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</si>
  <si>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</si>
  <si>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</si>
  <si>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</si>
  <si>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</si>
  <si>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</si>
  <si>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</si>
  <si>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</si>
  <si>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</si>
  <si>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</si>
  <si>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</si>
  <si>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</si>
  <si>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</si>
  <si>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</si>
  <si>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</si>
  <si>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</si>
  <si>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</si>
  <si>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</si>
  <si>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</si>
  <si>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</si>
  <si>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</si>
  <si>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</si>
  <si>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</si>
  <si>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</si>
  <si>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</si>
  <si>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</si>
  <si>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</si>
  <si>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</si>
  <si>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</si>
  <si>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</si>
  <si>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</si>
  <si>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</si>
  <si>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</si>
  <si>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</si>
  <si>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</si>
  <si>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</si>
  <si>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</si>
  <si>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</si>
  <si>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</si>
  <si>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</si>
  <si>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</si>
  <si>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</si>
  <si>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</si>
  <si>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</si>
  <si>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</si>
  <si>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</si>
  <si>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</si>
  <si>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</si>
  <si>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</si>
  <si>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</si>
  <si>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</si>
  <si>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</si>
  <si>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</si>
  <si>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</si>
  <si>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</si>
  <si>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</si>
  <si>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</si>
  <si>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</si>
  <si>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</si>
  <si>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</si>
  <si>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</si>
  <si>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</si>
  <si>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</si>
  <si>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</si>
  <si>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</si>
  <si>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</si>
  <si>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</si>
  <si>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</si>
  <si>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</si>
  <si>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</si>
  <si>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</si>
  <si>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</si>
  <si>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</si>
  <si>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</si>
  <si>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</si>
  <si>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</si>
  <si>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</si>
  <si>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</si>
  <si>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</si>
  <si>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</si>
  <si>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</si>
  <si>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</si>
  <si>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</si>
  <si>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</si>
  <si>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</si>
  <si>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</si>
  <si>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</si>
  <si>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</si>
  <si>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</si>
  <si>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</si>
  <si>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</si>
  <si>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</si>
  <si>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</si>
  <si>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</si>
  <si>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</si>
  <si>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</si>
  <si>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</si>
  <si>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</si>
  <si>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</si>
  <si>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</si>
  <si>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</si>
  <si>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</si>
  <si>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</si>
  <si>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</si>
  <si>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</si>
  <si>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</si>
  <si>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</si>
  <si>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</si>
  <si>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</si>
  <si>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</si>
  <si>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</si>
  <si>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</si>
  <si>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</si>
  <si>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</si>
  <si>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</si>
  <si>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</si>
  <si>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</si>
  <si>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</si>
  <si>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</si>
  <si>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</si>
  <si>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</si>
  <si>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</si>
  <si>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</si>
  <si>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</si>
  <si>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</si>
  <si>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</si>
  <si>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</si>
  <si>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</si>
  <si>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</si>
  <si>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</si>
  <si>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</si>
  <si>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</si>
  <si>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</si>
  <si>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</si>
  <si>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</si>
  <si>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</si>
  <si>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</si>
  <si>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</si>
  <si>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</si>
  <si>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</si>
  <si>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</si>
  <si>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</si>
  <si>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</si>
  <si>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</si>
  <si>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</si>
  <si>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</si>
  <si>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</si>
  <si>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</si>
  <si>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</si>
  <si>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</si>
  <si>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</si>
  <si>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</si>
  <si>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</si>
  <si>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</si>
  <si>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</si>
  <si>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</si>
  <si>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</si>
  <si>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</si>
  <si>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</si>
  <si>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</si>
  <si>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</si>
  <si>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</si>
  <si>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</si>
  <si>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</si>
  <si>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</si>
  <si>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</si>
  <si>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</si>
  <si>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</si>
  <si>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</si>
  <si>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</si>
  <si>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</si>
  <si>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</si>
  <si>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</si>
  <si>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</si>
  <si>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</si>
  <si>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</si>
  <si>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</si>
  <si>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</si>
  <si>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</si>
  <si>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</si>
  <si>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</si>
  <si>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</si>
  <si>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</si>
  <si>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</si>
  <si>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</si>
  <si>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</si>
  <si>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</si>
  <si>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</si>
  <si>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</si>
  <si>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</si>
  <si>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</si>
  <si>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</si>
  <si>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</si>
  <si>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</si>
  <si>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</si>
  <si>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</si>
  <si>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</si>
  <si>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</si>
  <si>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</si>
  <si>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</si>
  <si>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</si>
  <si>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</si>
  <si>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</si>
  <si>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</si>
  <si>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</si>
  <si>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</si>
  <si>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</si>
  <si>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</si>
  <si>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</si>
  <si>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</si>
  <si>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</si>
  <si>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</si>
  <si>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</si>
  <si>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</si>
  <si>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</si>
  <si>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</si>
  <si>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</si>
  <si>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</si>
  <si>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</si>
  <si>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</si>
  <si>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</si>
  <si>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</si>
  <si>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</si>
  <si>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</si>
  <si>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</si>
  <si>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</si>
  <si>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</si>
  <si>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</si>
  <si>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</si>
  <si>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</si>
  <si>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</si>
  <si>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</si>
  <si>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</si>
  <si>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</si>
  <si>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</si>
  <si>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</si>
  <si>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</si>
  <si>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</si>
  <si>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</si>
  <si>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</si>
  <si>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</si>
  <si>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</si>
  <si>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</si>
  <si>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</si>
  <si>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</si>
  <si>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</si>
  <si>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</si>
  <si>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</si>
  <si>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</si>
  <si>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</si>
  <si>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</si>
  <si>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</si>
  <si>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</si>
  <si>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</si>
  <si>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</si>
  <si>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</si>
  <si>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</si>
  <si>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</si>
  <si>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</si>
  <si>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</si>
  <si>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</si>
  <si>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</si>
  <si>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</si>
  <si>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</si>
  <si>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</si>
  <si>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</si>
  <si>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</si>
  <si>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</si>
  <si>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</si>
  <si>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</si>
  <si>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</si>
  <si>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</si>
  <si>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</si>
  <si>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</si>
  <si>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</si>
  <si>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</si>
  <si>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</si>
  <si>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</si>
  <si>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</si>
  <si>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</si>
  <si>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</si>
  <si>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</si>
  <si>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</si>
  <si>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</si>
  <si>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</si>
  <si>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</si>
  <si>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</si>
  <si>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</si>
  <si>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</si>
  <si>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</si>
  <si>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</si>
  <si>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</si>
  <si>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</si>
  <si>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</si>
  <si>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</si>
  <si>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</si>
  <si>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</si>
  <si>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</si>
  <si>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</si>
  <si>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</si>
  <si>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</si>
  <si>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</si>
  <si>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</si>
  <si>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</si>
  <si>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</si>
  <si>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</si>
  <si>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</si>
  <si>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</si>
  <si>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</si>
  <si>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</si>
  <si>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</si>
  <si>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</si>
  <si>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</si>
  <si>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</si>
  <si>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</si>
  <si>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</si>
  <si>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</si>
  <si>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</si>
  <si>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</si>
  <si>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</si>
  <si>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</si>
  <si>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</si>
  <si>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</si>
  <si>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</si>
  <si>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</si>
  <si>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</si>
  <si>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</si>
  <si>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</si>
  <si>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</si>
  <si>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</si>
  <si>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</si>
  <si>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</si>
  <si>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</si>
  <si>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</si>
  <si>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</si>
  <si>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</si>
  <si>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</si>
  <si>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</si>
  <si>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</si>
  <si>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</si>
  <si>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</si>
  <si>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</si>
  <si>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</si>
  <si>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</si>
  <si>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</si>
  <si>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</si>
  <si>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</si>
  <si>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</si>
  <si>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</si>
  <si>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</si>
  <si>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</si>
  <si>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</si>
  <si>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</si>
  <si>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</si>
  <si>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</si>
  <si>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</si>
  <si>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</si>
  <si>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</si>
  <si>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</si>
  <si>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</si>
  <si>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</si>
  <si>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</si>
  <si>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</si>
  <si>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</si>
  <si>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</si>
  <si>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</si>
  <si>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</si>
  <si>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</si>
  <si>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</si>
  <si>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</si>
  <si>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</si>
  <si>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</si>
  <si>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</si>
  <si>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</si>
  <si>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</si>
  <si>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</si>
  <si>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</si>
  <si>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</si>
  <si>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</si>
  <si>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</si>
  <si>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</si>
  <si>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</si>
  <si>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</si>
  <si>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</si>
  <si>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</si>
  <si>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</si>
  <si>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</si>
  <si>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</si>
  <si>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</si>
  <si>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</si>
  <si>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</si>
  <si>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</si>
  <si>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</si>
  <si>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</si>
  <si>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</si>
  <si>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</si>
  <si>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</si>
  <si>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</si>
  <si>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</si>
  <si>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</si>
  <si>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</si>
  <si>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</si>
  <si>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</si>
  <si>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</si>
  <si>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</si>
  <si>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</si>
  <si>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</si>
  <si>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</si>
  <si>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</si>
  <si>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</si>
  <si>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</si>
  <si>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</si>
  <si>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</si>
  <si>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</si>
  <si>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</si>
  <si>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</si>
  <si>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</si>
  <si>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</si>
  <si>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</si>
  <si>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</si>
  <si>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</si>
  <si>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</si>
  <si>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</si>
  <si>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</si>
  <si>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</si>
  <si>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</si>
  <si>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</si>
  <si>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</si>
  <si>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</si>
  <si>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</si>
  <si>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</si>
  <si>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</si>
  <si>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</si>
  <si>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</si>
  <si>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</si>
  <si>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</si>
  <si>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</si>
  <si>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</si>
  <si>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</si>
  <si>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</si>
  <si>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</si>
  <si>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</si>
  <si>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</si>
  <si>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</si>
  <si>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</si>
  <si>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</si>
  <si>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</si>
  <si>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</si>
  <si>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</si>
  <si>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</si>
  <si>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</si>
  <si>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</si>
  <si>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</si>
  <si>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</si>
  <si>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</si>
  <si>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</si>
  <si>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</si>
  <si>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</si>
  <si>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</si>
  <si>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</si>
  <si>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</si>
  <si>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</si>
  <si>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</si>
  <si>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</si>
  <si>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</si>
  <si>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</si>
  <si>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</si>
  <si>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</si>
  <si>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</si>
  <si>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</si>
  <si>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</si>
  <si>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</si>
  <si>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</si>
  <si>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</si>
  <si>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</si>
  <si>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</si>
  <si>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</si>
  <si>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</si>
  <si>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</si>
  <si>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</si>
  <si>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</si>
  <si>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</si>
  <si>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</si>
  <si>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</si>
  <si>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</si>
  <si>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</si>
  <si>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</si>
  <si>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</si>
  <si>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</si>
  <si>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</si>
  <si>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</si>
  <si>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</si>
  <si>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</si>
  <si>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</si>
  <si>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</si>
  <si>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</si>
  <si>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</si>
  <si>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</si>
  <si>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</si>
  <si>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</si>
  <si>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</si>
  <si>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</si>
  <si>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</si>
  <si>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</si>
  <si>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</si>
  <si>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</si>
  <si>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</si>
  <si>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</si>
  <si>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</si>
  <si>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</si>
  <si>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</si>
  <si>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</si>
  <si>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</si>
  <si>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</si>
  <si>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</si>
  <si>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</si>
  <si>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</si>
  <si>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</si>
  <si>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</si>
  <si>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</si>
  <si>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</si>
  <si>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</si>
  <si>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</si>
  <si>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</si>
  <si>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</si>
  <si>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</si>
  <si>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</si>
  <si>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</si>
  <si>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</si>
  <si>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</si>
  <si>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</si>
  <si>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</si>
  <si>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</si>
  <si>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</si>
  <si>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</si>
  <si>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</si>
  <si>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</si>
  <si>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</si>
  <si>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</si>
  <si>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</si>
  <si>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</si>
  <si>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</si>
  <si>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</si>
  <si>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</si>
  <si>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</si>
  <si>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</si>
  <si>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</si>
  <si>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</si>
  <si>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</si>
  <si>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</si>
  <si>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</si>
  <si>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</si>
  <si>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</si>
  <si>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</si>
  <si>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</si>
  <si>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</si>
  <si>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</si>
  <si>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</si>
  <si>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</si>
  <si>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</si>
  <si>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</si>
  <si>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</si>
  <si>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</si>
  <si>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</si>
  <si>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</si>
  <si>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</si>
  <si>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</si>
  <si>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</si>
  <si>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</si>
  <si>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</si>
  <si>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</si>
  <si>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</si>
  <si>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</si>
  <si>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</si>
  <si>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</si>
  <si>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</si>
  <si>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</si>
  <si>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</si>
  <si>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</si>
  <si>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</si>
  <si>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</si>
  <si>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</si>
  <si>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</si>
  <si>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</si>
  <si>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</si>
  <si>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</si>
  <si>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</si>
  <si>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</si>
  <si>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</si>
  <si>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</si>
  <si>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</si>
  <si>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</si>
  <si>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</si>
  <si>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</si>
  <si>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</si>
  <si>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</si>
  <si>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</si>
  <si>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</si>
  <si>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</si>
  <si>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</si>
  <si>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</si>
  <si>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</si>
  <si>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</si>
  <si>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</si>
  <si>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</si>
  <si>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</si>
  <si>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</si>
  <si>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</si>
  <si>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</si>
  <si>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</si>
  <si>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</si>
  <si>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</si>
  <si>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</si>
  <si>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</si>
  <si>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</si>
  <si>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</si>
  <si>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</si>
  <si>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</si>
  <si>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</si>
  <si>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</si>
  <si>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</si>
  <si>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</si>
  <si>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</si>
  <si>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</si>
  <si>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</si>
  <si>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</si>
  <si>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</si>
  <si>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</si>
  <si>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</si>
  <si>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</si>
  <si>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</si>
  <si>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</si>
  <si>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</si>
  <si>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</si>
  <si>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</si>
  <si>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</si>
  <si>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</si>
  <si>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</si>
  <si>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</si>
  <si>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</si>
  <si>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</si>
  <si>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</si>
  <si>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</si>
  <si>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</si>
  <si>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</si>
  <si>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</si>
  <si>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</si>
  <si>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</si>
  <si>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</si>
  <si>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</si>
  <si>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</si>
  <si>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</si>
  <si>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</si>
  <si>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</si>
  <si>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</si>
  <si>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</si>
  <si>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</si>
  <si>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</si>
  <si>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</si>
  <si>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</si>
  <si>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</si>
  <si>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</si>
  <si>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</si>
  <si>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</si>
  <si>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</si>
  <si>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</si>
  <si>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</si>
  <si>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</si>
  <si>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</si>
  <si>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</si>
  <si>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</si>
  <si>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</si>
  <si>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</si>
  <si>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</si>
  <si>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</si>
  <si>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</si>
  <si>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</si>
  <si>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</si>
  <si>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</si>
  <si>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</si>
  <si>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</si>
  <si>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</si>
  <si>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</si>
  <si>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</si>
  <si>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</si>
  <si>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</si>
  <si>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</si>
  <si>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</si>
  <si>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</si>
  <si>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</si>
  <si>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</si>
  <si>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</si>
  <si>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</si>
  <si>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</si>
  <si>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</si>
  <si>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</si>
  <si>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</si>
  <si>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</si>
  <si>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</si>
  <si>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</si>
  <si>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</si>
  <si>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</si>
  <si>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</si>
  <si>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</si>
  <si>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</si>
  <si>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</si>
  <si>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</si>
  <si>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</si>
  <si>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</si>
  <si>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</si>
  <si>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</si>
  <si>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</si>
  <si>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</si>
  <si>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</si>
  <si>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</si>
  <si>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</si>
  <si>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</si>
  <si>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</si>
  <si>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</si>
  <si>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</si>
  <si>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</si>
  <si>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</si>
  <si>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</si>
  <si>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</si>
  <si>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</si>
  <si>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</si>
  <si>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</si>
  <si>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</si>
  <si>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</si>
  <si>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</si>
  <si>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</si>
  <si>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</si>
  <si>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</si>
  <si>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</si>
  <si>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</si>
  <si>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</si>
  <si>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</si>
  <si>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</si>
  <si>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</si>
  <si>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</si>
  <si>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</si>
  <si>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</si>
  <si>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</si>
  <si>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</si>
  <si>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</si>
  <si>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</si>
  <si>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</si>
  <si>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</si>
  <si>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</si>
  <si>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</si>
  <si>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</si>
  <si>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</si>
  <si>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</si>
  <si>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</si>
  <si>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</si>
  <si>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</si>
  <si>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</si>
  <si>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</si>
  <si>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</si>
  <si>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</si>
  <si>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</si>
  <si>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</si>
  <si>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</si>
  <si>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</si>
  <si>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</si>
  <si>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</si>
  <si>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</si>
  <si>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</si>
  <si>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</si>
  <si>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</si>
  <si>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</si>
  <si>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</si>
  <si>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</si>
  <si>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</si>
  <si>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</si>
  <si>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</si>
  <si>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</si>
  <si>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</si>
  <si>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</si>
  <si>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</si>
  <si>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</si>
  <si>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</si>
  <si>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</si>
  <si>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</si>
  <si>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</si>
  <si>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</si>
  <si>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</si>
  <si>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</si>
  <si>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</si>
  <si>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</si>
  <si>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</si>
  <si>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</si>
  <si>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</si>
  <si>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</si>
  <si>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</si>
  <si>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</si>
  <si>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</si>
  <si>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</si>
  <si>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</si>
  <si>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</si>
  <si>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</si>
  <si>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</si>
  <si>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</si>
  <si>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</si>
  <si>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</si>
  <si>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</si>
  <si>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</si>
  <si>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</si>
  <si>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</si>
  <si>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</si>
  <si>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</si>
  <si>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</si>
  <si>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</si>
  <si>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</si>
  <si>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</si>
  <si>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</si>
  <si>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</si>
  <si>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</si>
  <si>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</si>
  <si>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</si>
  <si>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</si>
  <si>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</si>
  <si>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</si>
  <si>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</si>
  <si>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</si>
  <si>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</si>
  <si>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</si>
  <si>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</si>
  <si>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</si>
  <si>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</si>
  <si>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</si>
  <si>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</si>
  <si>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</si>
  <si>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</si>
  <si>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</si>
  <si>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</si>
  <si>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</si>
  <si>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</si>
  <si>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</si>
  <si>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</si>
  <si>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</si>
  <si>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</si>
  <si>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</si>
  <si>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</si>
  <si>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</si>
  <si>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</si>
  <si>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</si>
  <si>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</si>
  <si>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</si>
  <si>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</si>
  <si>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</si>
  <si>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</si>
  <si>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</si>
  <si>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</si>
  <si>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</si>
  <si>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</si>
  <si>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</si>
  <si>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</si>
  <si>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</si>
  <si>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</si>
  <si>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</si>
  <si>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</si>
  <si>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</si>
  <si>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</si>
  <si>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</si>
  <si>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</si>
  <si>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</si>
  <si>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</si>
  <si>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</si>
  <si>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</si>
  <si>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</si>
  <si>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</si>
  <si>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</si>
  <si>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</si>
  <si>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</si>
  <si>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</si>
  <si>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</si>
  <si>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</si>
  <si>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</si>
  <si>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</si>
  <si>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</si>
  <si>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</si>
  <si>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</si>
  <si>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</si>
  <si>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</si>
  <si>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</si>
  <si>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</si>
  <si>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</si>
  <si>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</si>
  <si>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</si>
  <si>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</si>
  <si>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</si>
  <si>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</si>
  <si>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</si>
  <si>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</si>
  <si>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</si>
  <si>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</si>
  <si>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</si>
  <si>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</si>
  <si>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</si>
  <si>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</si>
  <si>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</si>
  <si>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</si>
  <si>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</si>
  <si>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</si>
  <si>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</si>
  <si>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</si>
  <si>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</si>
  <si>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</si>
  <si>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</si>
  <si>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</si>
  <si>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</si>
  <si>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</si>
  <si>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</si>
  <si>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</si>
  <si>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</si>
  <si>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</si>
  <si>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</si>
  <si>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</si>
  <si>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</si>
  <si>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</si>
  <si>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</si>
  <si>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</si>
  <si>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</si>
  <si>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</si>
  <si>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</si>
  <si>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</si>
  <si>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</si>
  <si>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</si>
  <si>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</si>
  <si>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</si>
  <si>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</si>
  <si>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</si>
  <si>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</si>
  <si>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</si>
  <si>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</si>
  <si>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</si>
  <si>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</si>
  <si>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</si>
  <si>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</si>
  <si>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</si>
  <si>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</si>
  <si>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</si>
  <si>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</si>
  <si>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</si>
  <si>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</si>
  <si>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</si>
  <si>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</si>
  <si>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</si>
  <si>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</si>
  <si>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</si>
  <si>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</si>
  <si>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</si>
  <si>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</si>
  <si>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</si>
  <si>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</si>
  <si>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</si>
  <si>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</si>
  <si>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</si>
  <si>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</si>
  <si>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</si>
  <si>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</si>
  <si>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</si>
  <si>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</si>
  <si>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</si>
  <si>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</si>
  <si>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</si>
  <si>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</si>
  <si>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</si>
  <si>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</si>
  <si>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</si>
  <si>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</si>
  <si>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</si>
  <si>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</si>
  <si>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</si>
  <si>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</si>
  <si>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</si>
  <si>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</si>
  <si>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</si>
  <si>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</si>
  <si>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</si>
  <si>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</si>
  <si>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</si>
  <si>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</si>
  <si>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</si>
  <si>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</si>
  <si>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</si>
  <si>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</si>
  <si>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</si>
  <si>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</si>
  <si>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</si>
  <si>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</si>
  <si>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</si>
  <si>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</si>
  <si>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</si>
  <si>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</si>
  <si>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</si>
  <si>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</si>
  <si>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</si>
  <si>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</si>
  <si>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</si>
  <si>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</si>
  <si>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</si>
  <si>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</si>
  <si>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</si>
  <si>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</si>
  <si>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</si>
  <si>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</si>
  <si>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</si>
  <si>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</si>
  <si>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</si>
  <si>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</si>
  <si>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</si>
  <si>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</si>
  <si>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</si>
  <si>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</si>
  <si>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</si>
  <si>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</si>
  <si>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</si>
  <si>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</si>
  <si>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</si>
  <si>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</si>
  <si>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</si>
  <si>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</si>
  <si>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</si>
  <si>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</si>
  <si>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</si>
  <si>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</si>
  <si>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</si>
  <si>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</si>
  <si>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</si>
  <si>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</si>
  <si>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</si>
  <si>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</si>
  <si>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</si>
  <si>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</si>
  <si>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</si>
  <si>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</si>
  <si>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</si>
  <si>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</si>
  <si>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</si>
  <si>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</si>
  <si>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</si>
  <si>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</si>
  <si>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</si>
  <si>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</si>
  <si>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</si>
  <si>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</si>
  <si>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</si>
  <si>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</si>
  <si>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</si>
  <si>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</si>
  <si>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</si>
  <si>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</si>
  <si>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</si>
  <si>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</si>
  <si>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</si>
  <si>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</si>
  <si>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</si>
  <si>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</si>
  <si>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</si>
  <si>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</si>
  <si>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</si>
  <si>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</si>
  <si>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</si>
  <si>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</si>
  <si>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</si>
  <si>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</si>
  <si>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</si>
  <si>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</si>
  <si>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</si>
  <si>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</si>
  <si>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</si>
  <si>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</si>
  <si>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</si>
  <si>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</si>
  <si>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</si>
  <si>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</si>
  <si>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</si>
  <si>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</si>
  <si>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</si>
  <si>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</si>
  <si>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</si>
  <si>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</si>
  <si>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</si>
  <si>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</si>
  <si>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</si>
  <si>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</si>
  <si>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</si>
  <si>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</si>
  <si>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</si>
  <si>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</si>
  <si>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</si>
  <si>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</si>
  <si>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</si>
  <si>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</si>
  <si>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</si>
  <si>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</si>
  <si>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</si>
  <si>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</si>
  <si>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</si>
  <si>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</si>
  <si>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</si>
  <si>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</si>
  <si>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</si>
  <si>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</si>
  <si>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</si>
  <si>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</si>
  <si>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</si>
  <si>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</si>
  <si>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</si>
  <si>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</si>
  <si>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</si>
  <si>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</si>
  <si>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</si>
  <si>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</si>
  <si>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</si>
  <si>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</si>
  <si>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</si>
  <si>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</si>
  <si>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</si>
  <si>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</si>
  <si>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</si>
  <si>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</si>
  <si>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</si>
  <si>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</si>
  <si>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</si>
  <si>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</si>
  <si>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</si>
  <si>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</si>
  <si>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</si>
  <si>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</si>
  <si>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</si>
  <si>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</si>
  <si>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</si>
  <si>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</si>
  <si>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</si>
  <si>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</si>
  <si>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</si>
  <si>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</si>
  <si>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</si>
  <si>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</si>
  <si>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</si>
  <si>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</si>
  <si>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</si>
  <si>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</si>
  <si>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</si>
  <si>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</si>
  <si>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</si>
  <si>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</si>
  <si>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</si>
  <si>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</si>
  <si>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</si>
  <si>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</si>
  <si>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</si>
  <si>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</si>
  <si>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</si>
  <si>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</si>
  <si>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</si>
  <si>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</si>
  <si>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</si>
  <si>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</si>
  <si>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</si>
  <si>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</si>
  <si>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</si>
  <si>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</si>
  <si>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</si>
  <si>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</si>
  <si>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</si>
  <si>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</si>
  <si>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</si>
  <si>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</si>
  <si>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</si>
  <si>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</si>
  <si>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</si>
  <si>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</si>
  <si>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</si>
  <si>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</si>
  <si>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</si>
  <si>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</si>
  <si>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</si>
  <si>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</si>
  <si>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</si>
  <si>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</si>
  <si>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</si>
  <si>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</si>
  <si>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</si>
  <si>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</si>
  <si>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</si>
  <si>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</si>
  <si>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</si>
  <si>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</si>
  <si>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</si>
  <si>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</si>
  <si>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</si>
  <si>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</si>
  <si>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</si>
  <si>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</si>
  <si>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</si>
  <si>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</si>
  <si>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</si>
  <si>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</si>
  <si>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</si>
  <si>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</si>
  <si>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</si>
  <si>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</si>
  <si>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</si>
  <si>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</si>
  <si>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</si>
  <si>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</si>
  <si>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</si>
  <si>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</si>
  <si>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</si>
  <si>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</si>
  <si>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</si>
  <si>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</si>
  <si>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</si>
  <si>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</si>
  <si>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</si>
  <si>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</si>
  <si>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</si>
  <si>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</si>
  <si>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</si>
  <si>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</si>
  <si>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</si>
  <si>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</si>
  <si>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</si>
  <si>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</si>
  <si>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</si>
  <si>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</si>
  <si>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</si>
  <si>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</si>
  <si>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</si>
  <si>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</si>
  <si>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</si>
  <si>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</si>
  <si>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</si>
  <si>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</si>
  <si>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</si>
  <si>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</si>
  <si>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</si>
  <si>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</si>
  <si>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</si>
  <si>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</si>
  <si>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</si>
  <si>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</si>
  <si>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</si>
  <si>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</si>
  <si>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</si>
  <si>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</si>
  <si>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</si>
  <si>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</si>
  <si>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</si>
  <si>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</si>
  <si>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</si>
  <si>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</si>
  <si>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</si>
  <si>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</si>
  <si>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</si>
  <si>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</si>
  <si>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</si>
  <si>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</si>
  <si>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</si>
  <si>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</si>
  <si>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</si>
  <si>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</si>
  <si>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</si>
  <si>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</si>
  <si>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</si>
  <si>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</si>
  <si>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</si>
  <si>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</si>
  <si>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</si>
  <si>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</si>
  <si>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PCM-20251104-00000356</t>
  </si>
  <si>
    <t>sectros down due to power issue at site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</si>
</sst>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302.26464999999735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45965.213075925923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45965.213075925923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45965.213075925923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45965.213075925923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45965.213075925923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45965.213075925923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45965.213075925923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45965.213075925923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45965.213075925923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45965.213075925923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45965.213075925923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45965.213075925923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45965.213075925923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45965.213075925923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45965.213075925923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45965.213075925923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45965.213075925923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45965.213075925923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45965.213075925923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45965.213075925923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45965.213075925923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45965.213075925923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45965.213075925923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45965.213075925923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45965.213075925923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45965.213075925923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45965.213075925923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45965.213075925923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45965.213075925923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45965.213075925923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45965.213075925923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45965.213075925923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45965.213075925923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45965.213075925923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45965.213075925923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45965.213075925923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45965.213075925923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45965.213075925923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45965.213075925923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45965.213075925923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45965.213075925923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45965.213075925923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45965.213075925923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45965.213075925923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45965.213075925923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45965.213075925923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45965.213075925923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45965.213075925923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45965.213075925923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45965.213075925923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45965.213075925923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45965.213075925923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45965.213075925923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45965.213075925923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45965.213075925923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45965.213075925923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45965.213075925923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45965.213075925923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45965.213075925923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45965.213075925923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45965.213075925923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45965.213075925923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45965.213075925923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45965.213075925923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45965.213075925923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45965.213075925923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45965.213075925923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45965.213075925923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45965.213075925923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45965.213075925923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45965.213075925923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45965.213075925923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45965.213075925923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45965.213075925923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45965.213075925923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45965.213075925923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45965.213075925923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45965.213075925923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45965.213075925923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45965.213075925923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45965.213075925923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45965.213075925923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45965.213075925923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45965.213075925923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45965.213075925923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45965.213075925923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45965.213075925923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45965.213075925923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45965.213075925923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45965.213075925923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45965.213075925923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45965.213075925923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45965.213075925923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45965.213075925923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45965.213075925923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45965.213075925923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45965.213075925923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45965.213075925923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45965.213075925923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45965.213075925923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CFA65E4-E124-4FE0-9D9E-4C8B2AA1A95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140.21323796296201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6.4709925925926655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0.34412916666769888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2.5356018515594769E-2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45965.213075925923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45965.213075925923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45965.213075925923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45965.213075925923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45965.213075925923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45965.213075925923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45965.213075925923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45965.213075925923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45965.213075925923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45965.213075925923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45965.213075925923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45965.213075925923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45965.213075925923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45965.213075925923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45965.213075925923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45965.213075925923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45965.213075925923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45965.213075925923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45965.213075925923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45965.213075925923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45965.213075925923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45965.213075925923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45965.213075925923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45965.213075925923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45965.213075925923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45965.213075925923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45965.213075925923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45965.213075925923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45965.213075925923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45965.213075925923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45965.213075925923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45965.213075925923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45965.213075925923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45965.213075925923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45965.213075925923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45965.213075925923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45965.213075925923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45965.213075925923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45965.213075925923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45965.213075925923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45965.213075925923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45965.213075925923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45965.213075925923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45965.213075925923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45965.213075925923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45965.213075925923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45965.213075925923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45965.213075925923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45965.213075925923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45965.213075925923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45965.213075925923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45965.213075925923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45965.213075925923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45965.213075925923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45965.213075925923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45965.213075925923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45965.213075925923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45965.213075925923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45965.213075925923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45965.213075925923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45965.213075925923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45965.213075925923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45965.213075925923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45965.213075925923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45965.213075925923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45965.213075925923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45965.213075925923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45965.213075925923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45965.213075925923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45965.213075925923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45965.213075925923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45965.213075925923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45965.213075925923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45965.213075925923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45965.213075925923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45965.213075925923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45965.213075925923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45965.213075925923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45965.213075925923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45965.213075925923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45965.213075925923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45965.213075925923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45965.213075925923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45965.213075925923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45965.213075925923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45965.213075925923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45965.213075925923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45965.213075925923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45965.213075925923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45965.213075925923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45965.213075925923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45965.213075925923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45965.213075925923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45965.213075925923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45965.213075925923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45965.213075925923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45965.213075925923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45965.213075925923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45965.213075925923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45965.213075925923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45965.213075925923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45965.213075925923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45965.213075925923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45965.213075925923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45965.213075925923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45965.213075925923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45965.213075925923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45965.213075925923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45965.213075925923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45965.213075925923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45965.213075925923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45965.213075925923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45965.213075925923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45965.213075925923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45965.213075925923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45965.213075925923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45965.213075925923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45965.213075925923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45965.213075925923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45965.213075925923</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45965.213075925923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45965.213075925923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45965.213075925923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45965.213075925923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45965.213075925923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45965.213075925923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45965.213075925923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45965.213075925923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45965.213075925923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45965.213075925923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45965.213075925923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45965.213075925923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45965.213075925923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45965.213075925923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45965.213075925923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45965.213075925923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45965.213075925923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45965.213075925923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45965.213075925923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45965.213075925923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45965.213075925923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45965.213075925923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45965.213075925923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45965.213075925923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45965.213075925923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45965.213075925923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45965.213075925923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45965.213075925923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45965.213075925923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45965.213075925923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45965.213075925923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45965.213075925923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45965.213075925923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45965.213075925923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45965.213075925923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45965.213075925923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45965.213075925923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45965.213075925923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45965.213075925923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45965.213075925923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45965.213075925923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45965.213075925923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45965.213075925923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45965.213075925923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45965.213075925923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45965.213075925923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45965.213075925923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45965.213075925923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45965.213075925923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45965.213075925923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45965.213075925923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45965.213075925923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45965.213075925923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45965.213075925923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45965.213075925923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45965.213075925923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45965.213075925923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45965.213075925923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45965.213075925923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45965.213075925923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45965.213075925923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45965.213075925923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45965.213075925923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45965.213075925923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45965.213075925923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45965.213075925923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45965.213075925923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45965.213075925923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45965.213075925923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45965.213075925923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45965.213075925923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45965.213075925923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45965.213075925923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45965.213075925923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45965.213075925923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45965.213075925923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45965.213075925923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45965.213075925923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45965.213075925923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45965.213075925923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45965.213075925923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45965.213075925923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45965.213075925923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45965.213075925923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45965.213075925923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45965.213075925923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45965.213075925923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45965.213075925923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45965.213075925923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45965.213075925923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45965.213075925923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45965.213075925923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45965.213075925923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45965.213075925923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45965.213075925923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45965.213075925923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45965.213075925923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45965.213075925923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45965.213075925923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45965.213075925923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45965.213075925923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45965.213075925923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45965.213075925923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45965.213075925923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45965.213075925923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45965.213075925923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45965.213075925923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45965.213075925923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45965.213075925923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45965.213075925923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45965.213075925923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45965.213075925923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45965.213075925923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45965.213075925923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45965.213075925923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45965.213075925923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45965.213075925923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45965.213075925923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45965.213075925923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45965.213075925923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45965.213075925923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45965.213075925923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45965.213075925923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45965.213075925923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45965.213075925923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45965.213075925923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45965.213075925923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45965.213075925923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45965.213075925923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45965.213075925923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45965.213075925923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45965.213075925923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45965.213075925923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45965.213075925923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45965.213075925923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45965.213075925923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45965.213075925923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45965.213075925923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45965.213075925923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45965.213075925923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45965.213075925923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45965.213075925923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45965.213075925923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45965.213075925923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45965.213075925923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45965.213075925923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45965.213075925923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45965.213075925923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45965.213075925923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45965.213075925923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45965.213075925923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45965.213075925923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45965.213075925923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45965.213075925923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45965.213075925923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45965.213075925923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45965.213075925923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45965.213075925923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45965.213075925923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45965.213075925923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45965.213075925923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45965.213075925923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45965.213075925923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45965.213075925923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45965.213075925923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45965.213075925923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45965.213075925923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45965.213075925923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45965.213075925923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45965.213075925923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45965.213075925923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45965.213075925923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45965.213075925923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45965.213075925923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45965.213075925923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45965.213075925923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45965.213075925923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45965.213075925923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45965.213075925923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45965.213075925923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45965.213075925923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45965.213075925923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45965.213075925923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45965.213075925923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45965.213075925923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45965.213075925923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45965.213075925923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45965.213075925923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45965.213075925923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45965.213075925923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45965.213075925923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45965.213075925923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45965.213075925923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45965.213075925923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45965.213075925923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45965.213075925923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45965.213075925923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45965.213075925923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45965.213075925923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45965.213075925923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45965.213075925923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45965.213075925923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45965.213075925923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45965.213075925923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45965.213075925923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45965.213075925923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45965.213075925923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45965.213075925923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45965.213075925923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45965.213075925923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45965.213075925923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45965.213075925923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45965.213075925923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45965.213075925923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45965.213075925923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45965.213075925923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45965.213075925923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45965.213075925923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45965.213075925923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45965.213075925923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45965.213075925923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45965.213075925923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45965.213075925923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45965.213075925923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45965.213075925923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45965.213075925923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45965.213075925923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45965.213075925923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45965.213075925923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45965.213075925923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45965.213075925923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45965.213075925923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45965.213075925923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45965.213075925923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45965.213075925923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45965.213075925923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45965.213075925923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45965.213075925923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45965.213075925923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45965.213075925923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45965.213075925923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45965.213075925923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45965.213075925923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45965.213075925923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45965.213075925923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45965.213075925923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45965.213075925923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45965.213075925923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45965.213075925923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45965.213075925923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45965.213075925923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45965.213075925923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45965.213075925923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45965.213075925923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45965.213075925923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45965.213075925923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45965.213075925923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45965.213075925923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45965.213075925923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45965.213075925923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45965.213075925923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45965.213075925923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45965.213075925923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45965.213075925923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45965.213075925923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45965.213075925923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45965.213075925923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45965.213076157408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45965.213076157408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45965.213076157408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45965.213076157408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45965.213076157408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45965.213076157408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45965.213076157408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45965.213076157408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45965.213076157408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45965.213076157408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45965.213076157408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45965.213076157408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45965.213076157408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45965.213076157408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45965.213076157408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45965.213076157408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45965.213076157408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45965.213076157408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45965.213076157408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45965.213076157408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45965.213076157408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45965.213076157408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45965.213076157408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45965.213076157408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45965.213076157408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45965.213076157408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45965.213076157408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45965.213076157408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45965.213076157408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45965.213076157408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45965.213076157408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45965.213076157408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45965.213076157408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45965.213076157408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45965.213076157408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45965.213076157408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45965.213076157408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45965.213076157408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45965.213076157408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45965.213076157408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45965.213076157408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45965.213076157408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45965.213076157408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45965.213076157408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45965.213076157408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45965.213076157408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45965.213076157408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45965.213076157408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45965.213076157408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45965.213076157408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45965.213076157408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45965.213076157408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45965.213076157408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45965.213076157408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45965.213076157408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45965.213076157408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45965.213076157408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45965.213076157408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45965.213076157408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45965.213076157408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45965.213076157408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45965.213076157408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45965.213076157408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45965.213076157408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45965.213076157408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45965.213076157408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45965.213076157408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45965.213076157408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45965.213076157408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45965.213076157408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45965.213076157408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45965.213076157408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45965.213076157408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45965.213076157408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45965.213076157408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45965.213076157408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45965.213076157408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45965.213076157408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45965.213076157408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45965.213076157408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45965.213076157408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45965.213076157408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45965.213076157408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45965.213076157408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45965.213076157408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45965.213076157408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45965.213076157408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45965.213076157408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45965.213076157408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45965.213076157408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45965.213076157408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45965.213076157408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45965.213076157408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45965.213076157408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45965.213076157408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45965.213076157408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45965.213076157408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45965.213076157408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45965.213076157408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45965.213076157408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45965.213076157408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45965.213076157408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45965.213076157408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45965.213076157408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45965.213076157408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45965.213076157408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45965.213076157408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45965.213076157408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45965.213076157408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45965.213076157408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45965.213076157408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45965.213076157408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45965.213076157408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45965.213076157408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45965.213076157408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45965.213076157408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45965.213076157408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45965.213076157408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45965.213076157408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45965.213076157408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45965.213076157408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45965.213076157408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45965.213076157408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45965.213076157408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45965.213076157408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45965.213076157408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45965.213076157408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45965.213076157408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45965.213076157408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45965.213076157408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45965.213076157408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45965.213076157408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45965.213076157408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45965.213076157408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45965.213076157408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45965.213076157408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45965.213076157408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45965.213076157408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45965.213076157408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45965.213076157408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45965.213076157408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45965.213076157408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45965.213076157408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45965.213076157408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45965.213076157408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45965.213076157408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45965.213076157408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45965.213076157408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45965.213076157408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45965.213076157408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45965.213076157408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45965.213076157408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45965.213076157408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45965.213076157408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45965.213076157408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45965.213076157408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45965.213076157408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45965.213076157408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45965.213076157408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45965.213076157408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45965.213076157408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45965.213076157408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45965.213076157408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45965.213076157408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45965.213076157408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45965.213076157408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45965.213076157408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45965.213076157408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45965.213076157408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45965.213076157408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45965.213076157408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45965.213076157408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45965.213076157408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45965.213076157408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45965.213076157408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45965.213076157408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45965.213076157408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45965.213076157408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45965.213076157408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45965.213076157408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45965.213076157408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45965.213076157408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45965.213076157408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45965.213076157408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45965.213076157408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45965.213076157408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45965.213076157408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45965.213076157408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45965.213076157408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45965.213076157408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45965.213076157408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45965.213076157408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45965.213076157408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45965.213076157408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45965.213076157408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45965.213076157408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45965.213076157408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45965.213076157408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45965.213076157408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45965.213076157408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45965.213076157408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45965.213076157408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45965.213076157408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45965.213076157408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45965.213076157408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45965.213076157408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45965.213076157408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45965.213076157408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45965.213076157408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45965.213076157408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45965.213076157408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45965.213076157408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45965.213076157408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45965.213076157408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45965.213076157408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45965.213076157408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45965.213076157408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45965.213076157408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45965.213076157408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45965.213076157408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45965.213076157408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45965.213076157408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45965.213076157408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45965.213076157408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45965.213076157408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45965.213076157408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45965.213076157408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45965.213076157408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45965.213076157408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45965.213076157408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45965.213076157408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45965.213076157408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45965.213076157408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45965.213076157408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45965.213076157408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45965.213076157408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45965.213076157408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45965.213076157408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45965.213076157408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45965.213076157408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45965.213076157408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45965.213076157408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45965.213076157408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45965.213076157408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45965.213076157408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45965.213076157408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45965.213076157408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45965.213076157408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45965.213076157408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45965.213076157408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45965.213076157408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45965.213076157408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45965.213076157408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45965.213076157408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45965.213076157408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45965.213076157408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45965.213076157408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45965.213076157408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45965.213076157408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45965.213076157408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45965.213076157408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45965.213076157408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45965.213076157408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45965.213076157408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45965.213076157408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45965.213076157408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45965.213076157408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45965.213076157408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45965.213076157408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45965.213076157408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45965.213076157408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45965.213076157408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45965.213076157408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45965.213076157408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45965.213076157408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45965.213076157408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45965.213076157408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45965.213076157408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45965.213076157408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45965.213076157408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45965.213076157408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45965.213076157408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45965.213076157408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45965.213076157408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45965.213076157408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45965.213076157408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45965.213076157408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45965.213076157408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45965.213076157408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45965.213076157408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45965.213076157408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45965.213076157408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45965.213076157408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45965.213076157408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45965.213076157408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45965.213076157408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45965.213076157408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45965.213076157408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45965.213076157408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45965.213076157408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45965.213076157408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45965.213076157408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45965.213076157408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45965.213076157408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45965.213076157408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45965.213076157408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45965.213076157408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45965.213076157408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45965.213076157408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45965.213076157408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45965.213076157408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45965.213076157408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45965.213076157408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45965.213076157408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45965.213076157408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45965.213076157408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45965.213076157408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45965.213076157408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45965.213076157408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45965.213076157408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45965.213076157408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45965.213076157408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45965.213076157408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45965.213076157408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45965.213076157408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45965.213076157408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45965.213076157408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45965.213076157408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45965.213076157408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45965.213076157408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45965.213076157408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45965.213076157408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45965.213076157408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45965.213076157408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45965.213076157408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45965.213076157408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45965.213076157408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45965.213076157408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45965.213076157408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45965.213076157408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45965.213076157408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45965.213076157408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45965.213076157408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45965.213076157408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45965.213076157408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45965.213076157408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45965.213076157408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45965.213076157408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45965.213076157408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45965.213076157408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45965.213076157408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45965.213076157408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45965.213076157408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45965.213076157408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45965.213076157408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45965.213076157408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45965.213076157408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45965.213076157408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45965.213076157408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45965.213076157408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45965.213076157408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45965.213076157408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45965.213076157408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45965.213076157408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45965.213076157408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45965.213076157408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45965.213076157408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45965.213076157408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45965.213076157408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45965.213076157408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45965.213076157408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45965.213076157408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45965.213076157408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45965.213076157408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45965.213076157408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45965.213076157408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45965.213076157408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45965.213076157408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45965.213076157408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45965.213076157408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45965.213076157408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45965.213076157408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45965.213076157408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45965.213076157408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45965.213076157408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45965.213076157408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45965.213076157408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45965.213076157408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45965.213076157408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45965.213076157408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45965.213076157408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45965.213076157408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45965.213076157408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45965.213076157408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45965.213076157408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45965.213076157408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45965.213076157408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45965.213076157408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45965.213076157408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45965.213076157408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45965.213076157408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45965.213076157408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45965.213076157408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45965.213076157408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45965.213076157408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45965.213076157408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45965.213076157408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45965.213076157408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45965.213076157408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45965.213076157408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45965.213076157408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45965.213076157408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45965.213076157408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45965.213076157408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45965.213076157408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45965.213076157408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45965.213076157408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45965.213076157408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45965.213076157408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45965.213076157408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45965.213076157408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45965.213076157408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45965.213076157408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45965.213076157408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45965.213076157408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45965.213076157408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45965.213076157408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45965.213076157408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45965.213076157408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45965.213076157408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45965.213076157408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45965.213076157408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45965.213076157408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45965.213076157408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45965.213076157408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45965.213076157408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45965.213076157408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45965.213076157408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45965.213076157408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45965.213076157408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45965.213076157408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45965.213076157408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45965.213076157408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45965.213076157408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45965.213076157408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45965.213076157408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45965.213076157408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45965.213076157408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45965.213076157408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45965.213076157408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45965.213076157408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45965.213076157408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45965.213076157408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45965.213076157408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45965.213076157408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45965.213076157408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45965.213076157408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45965.213076157408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45965.213076157408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45965.213076157408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45965.213076157408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45965.213076157408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45965.213076157408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45965.213076157408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45965.213076157408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45965.213076157408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45965.213076157408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45965.213076157408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45965.213076157408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45965.213076157408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45965.213076157408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45965.213076157408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45965.213076157408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45965.213076157408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45965.213076157408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45965.213076157408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45965.213076157408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45965.213076157408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45965.213076157408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45965.213076157408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45965.213076157408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45965.213076157408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45965.213076157408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45965.213076157408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45965.213076157408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45965.213076157408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45965.213076157408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45965.213076157408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45965.213076157408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45965.213076157408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45965.213076157408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45965.213076157408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45965.213076157408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45965.213076157408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45965.213076157408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45965.213076157408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45965.213076157408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45965.213076157408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45965.213076157408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45965.213076157408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45965.213076157408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45965.213076157408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45965.213076157408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45965.213076157408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45965.213076157408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45965.213076157408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45965.213076157408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45965.213076157408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45965.213076157408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45965.213076157408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45965.213076157408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45965.213076157408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45965.213076157408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45965.213076157408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45965.213076157408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45965.213076157408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45965.213076157408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45965.213076157408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45965.213076157408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45965.213076157408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45965.213076157408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45965.213076157408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45965.213076157408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45965.213076157408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45965.213076157408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45965.213076157408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45965.213076157408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45965.213076157408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45965.213076157408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45965.213076157408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45965.213076157408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45965.213076157408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45965.213076157408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45965.213076157408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45965.213076157408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45965.213076157408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45965.213076157408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45965.213076157408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45965.213076157408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45965.213076157408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45965.213076157408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45965.213076157408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45965.213076157408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45965.213076157408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45965.213076157408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45965.213076157408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45965.213076157408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45965.213076157408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45965.213076157408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45965.213076157408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45965.213076157408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45965.213076157408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45965.213076157408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45965.213076157408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45965.213076157408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45965.213076157408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45965.213076157408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45965.213076157408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45965.213076157408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45965.213076157408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45965.213076157408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45965.213076157408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45965.213076157408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45965.213076157408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45965.213076157408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45965.213076157408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45965.213076157408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45965.213076157408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45965.213076157408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45965.213076157408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45965.213076157408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45965.213076157408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45965.213076157408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45965.213076157408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45965.213076157408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45965.213076157408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45965.213076157408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45965.213076157408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45965.213076157408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45965.213076157408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45965.213076157408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45965.213076157408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45965.213076157408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45965.213076157408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45965.213076157408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45965.213076157408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45965.213076157408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45965.213076157408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45965.213076157408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45965.213076157408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45965.213076157408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45965.213076157408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45965.213076157408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45965.213076157408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45965.213076157408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45965.213076157408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45965.213076157408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45965.213076157408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45965.213076157408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45965.213076157408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45965.213076157408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45965.213076157408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45965.213076157408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45965.213076157408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45965.213076157408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45965.213076157408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45965.213076157408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45965.213076157408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45965.213076157408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45965.213076157408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45965.213076157408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45965.213076157408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45965.213076157408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45965.213076157408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45965.213076157408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45965.213076157408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45965.213076157408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45965.213076157408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45965.213076157408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45965.213076157408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45965.213076157408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45965.213076157408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45965.213076157408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45965.213076157408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45965.213076157408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45965.213076157408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45965.213076157408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45965.213076157408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45965.213076157408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45965.213076157408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45965.213076157408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45965.213076157408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45965.213076157408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45965.213076157408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45965.213076157408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45965.213076157408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45965.213076157408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45965.213076157408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45965.213076157408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45965.213076157408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45965.213076157408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45965.213076157408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45965.213076157408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45965.213076157408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45965.213076157408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45965.213076157408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45965.213076157408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45965.213076157408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45965.213076157408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45965.213076157408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45965.213076157408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45965.213076157408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45965.213076157408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45965.213076157408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45965.213076157408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45965.213076157408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45965.213076157408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45965.213076157408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45965.213076157408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45965.213076157408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45965.213076157408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45965.213076157408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45965.213076157408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45965.213076157408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45965.213076157408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45965.213076157408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45965.213076157408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45965.213076157408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45965.213076157408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45965.213076157408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45965.213076157408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45965.213076157408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45965.213076157408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45965.213076157408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45965.213076157408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45965.213076157408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45965.213076157408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45965.213076157408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45965.213076157408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45965.213076157408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45965.213076157408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45965.213076157408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45965.213076157408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45965.213076157408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45965.213076157408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45965.213076157408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45965.213076157408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45965.213076157408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45965.213076157408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45965.213076157408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45965.213076157408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45965.213076157408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45965.213076157408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45965.213076157408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45965.213076157408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45965.213076157408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45965.213076157408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45965.213076157408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45965.213076157408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45965.213076157408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45965.213076157408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45965.213076157408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45965.213076157408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45965.213076157408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45965.213076157408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45965.213076157408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45965.213076157408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45965.213076157408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45965.213076157408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45965.213076157408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45965.213076157408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45965.213076157408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45965.213076157408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45965.213076157408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45965.213076157408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45965.213076157408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45965.213076157408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45965.213076157408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45965.213076157408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45965.213076157408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45965.213076157408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45965.213076157408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45965.213076157408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45965.213076157408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45965.213076157408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45965.213076157408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45965.213076157408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45965.213076157408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45965.213076157408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45965.213076157408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45965.213076157408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45965.213076157408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45965.213076157408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45965.213076157408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45965.213076157408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45965.213076157408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45965.213076157408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45965.213076157408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45965.213076157408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45965.213076157408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45965.213076157408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45965.213076157408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45965.213076157408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45965.213076157408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45965.213076157408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45965.213076157408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45965.213076157408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45965.213076157408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45965.213076157408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45965.213076157408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45965.213076157408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45965.213076157408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45965.213076157408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45965.213076157408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45965.213076157408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45965.213076157408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45965.213076157408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45965.213076157408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45965.213076157408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45965.213076157408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45965.213076157408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45965.213076157408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45965.213076157408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45965.213076157408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45965.213076157408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45965.213076157408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45965.213076157408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45965.213076157408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45965.213076157408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45965.213076157408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45965.213076157408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45965.213076157408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45965.213076157408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45965.213076157408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45965.213076157408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45965.213076157408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45965.213076157408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45965.213076157408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45965.213076157408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45965.213076157408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45965.213076157408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45965.213076157408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45965.213076157408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45965.213076157408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45965.213076157408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45965.213076157408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45965.213076157408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45965.213076157408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45965.213076157408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45965.213076157408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45965.213076157408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45965.213076157408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45965.213076157408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45965.213076157408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45965.213076157408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45965.213076157408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45965.213076157408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45965.213076157408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45965.213076157408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261.73235833332728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45965.213075925923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45965.213075925923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45965.213075925923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45965.213075925923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45965.213075925923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45965.213075925923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45965.213075925923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45965.213075925923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45965.213075925923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45965.213075925923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45965.213075925923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45965.213075925923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45965.213075925923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45965.213075925923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45965.213075925923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45965.213075925923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45965.213075925923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45965.213075925923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45965.213075925923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45965.213075925923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45965.213075925923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45965.213075925923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45965.213075925923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45965.213075925923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45965.213075925923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45965.213075925923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45965.213075925923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45965.213075925923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45965.213075925923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45965.213075925923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45965.213075925923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45965.213075925923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45965.213075925923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45965.213075925923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45965.213075925923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45965.213075925923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45965.213075925923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45965.213075925923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45965.213075925923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45965.213075925923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45965.213075925923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45965.213075925923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45965.213075925923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45965.213075925923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45965.213075925923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45965.213075925923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45965.213075925923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45965.213075925923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45965.213075925923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45965.213075925923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45965.213075925923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45965.213075925923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45965.213075925923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45965.213075925923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45965.213075925923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45965.213075925923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45965.213075925923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45965.213075925923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45965.213075925923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45965.213075925923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45965.213075925923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45965.213075925923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45965.213075925923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45965.213075925923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45965.213075925923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45965.213075925923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45965.213075925923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45965.213075925923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45965.213075925923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45965.213075925923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45965.213075925923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45965.213075925923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45965.213075925923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45965.213075925923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45965.213075925923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73.381015740735165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39.02419861110684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16.551964814811072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45965.213075925923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45965.213075925923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45965.213075925923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45965.213075925923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45965.213075925923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45965.213075925923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45965.213075925923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45965.213075925923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45965.213075925923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45965.213075925923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45965.213075925923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45965.213075925923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45965.213075925923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45965.213075925923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45965.213075925923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45965.213075925923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45965.213075925923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45965.213075925923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45965.213075925923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45965.213075925923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45965.213075925923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45965.213075925923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45965.213075925923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45965.213075925923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45965.213075925923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45965.213075925923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45965.213075925923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45965.213075925923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45965.213075925923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45965.213075925923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45965.213075925923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45965.213075925923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45965.213075925923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45965.213075925923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45965.213075925923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45965.213075925923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45965.213075925923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45965.213075925923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45965.213075925923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45965.213075925923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45965.213075925923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45965.213075925923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45965.213075925923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45965.213075925923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45965.213075925923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45965.213075925923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45965.213075925923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45965.213075925923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45965.213075925923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45965.213075925923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45965.213075925923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45965.213075925923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45965.213075925923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45965.213075925923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45965.213075925923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45965.213075925923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45965.213075925923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45965.213075925923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45965.213075925923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45965.213075925923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45965.213075925923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45965.213075925923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45965.213075925923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45965.213075925923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45965.213075925923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45965.213075925923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45965.213075925923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45965.213075925923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45965.213075925923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45965.213075925923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45965.213075925923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45965.213075925923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45965.213075925923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45965.213075925923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45965.213075925923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45965.213075925923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45965.213075925923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45965.213075925923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45965.213075925923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45965.213075925923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45965.213075925923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45965.213075925923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45965.213075925923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45965.213075925923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45965.213075925923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45965.213075925923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45965.213075925923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45965.213075925923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45965.213075925923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45965.213075925923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45965.213075925923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45965.213075925923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45965.213075925923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45965.213075925923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45965.213075925923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45965.213075925923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45965.213075925923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45965.213075925923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45965.213075925923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45965.213075925923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45965.213075925923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45965.213075925923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45965.213075925923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45965.213075925923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45965.213075925923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45965.213075925923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45965.213075925923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45965.213075925923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45965.213075925923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45965.213075925923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45965.213075925923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45965.213075925923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45965.213075925923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45965.213075925923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45965.213075925923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45965.213075925923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45965.213075925923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45965.213075925923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45965.213075925923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45965.213075925923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45965.213075925923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45965.213075925923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45965.213075925923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45965.213075925923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45965.213075925923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45965.213075925923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45965.213075925923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45965.213075925923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45965.213075925923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45965.213075925923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45965.213075925923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45965.213075925923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45965.213075925923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45965.213075925923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45965.213075925923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45965.213075925923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45965.213075925923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45965.213075925923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45965.213075925923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45965.213075925923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45965.213075925923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45965.213075925923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45965.213075925923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45965.213075925923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45965.213075925923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45965.213075925923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45965.213075925923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45965.213075925923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45965.213075925923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45965.213075925923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45965.213075925923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45965.213075925923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45965.213075925923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45965.213075925923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45965.213075925923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45965.213075925923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45965.213075925923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45965.213075925923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45965.213075925923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45965.213075925923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45965.213075925923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45965.213075925923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45965.213075925923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45965.213075925923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45965.213075925923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45965.213075925923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45965.213075925923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45965.213075925923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45965.213075925923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45965.213075925923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45965.213075925923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45965.213075925923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45965.213075925923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45965.213075925923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45965.213075925923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45965.213075925923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45965.213075925923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45965.213075925923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45965.213075925923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45965.213075925923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45965.213075925923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45965.213075925923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45965.213075925923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45965.213075925923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45965.213075925923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45965.213075925923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45965.213075925923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45965.213075925923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45965.213075925923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45965.213075925923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45965.213075925923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45965.213075925923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45965.213075925923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45965.213075925923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45965.213075925923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45965.213075925923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45965.213075925923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45965.213075925923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45965.213075925923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45965.213075925923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45965.213075925923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45965.213075925923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45965.213075925923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45965.213075925923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45965.213075925923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45965.213075925923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45965.213075925923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45965.213075925923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45965.213075925923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45965.213075925923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45965.213075925923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45965.213075925923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45965.213075925923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45965.213075925923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45965.213075925923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45965.213075925923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45965.213075925923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45965.213075925923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45965.213075925923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45965.213075925923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45965.213075925923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45965.213075925923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45965.213075925923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45965.213075925923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45965.213075925923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45965.213075925923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45965.213075925923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45965.213075925923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45965.213075925923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45965.213075925923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45965.213075925923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45965.213075925923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45965.213075925923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45965.213075925923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45965.213075925923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45965.213075925923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45965.213075925923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45965.213075925923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45965.213075925923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45965.213075925923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45965.213075925923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45965.213075925923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45965.213075925923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45965.213075925923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45965.213075925923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45965.213075925923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45965.213075925923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45965.213075925923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45965.213075925923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45965.213075925923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45965.213075925923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45965.213075925923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45965.213075925923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45965.213075925923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45965.213075925923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45965.213075925923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45965.213075925923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45965.213075925923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45965.213075925923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45965.213075925923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45965.213075925923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45965.213075925923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45965.213075925923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45965.213075925923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45965.213075925923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45965.213075925923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45965.213075925923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45965.213075925923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45965.213075925923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45965.213075925923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45965.213075925923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45965.213075925923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45965.213075925923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45965.213075925923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45965.213075925923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45965.213075925923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45965.213075925923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45965.213075925923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45965.213075925923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45965.213075925923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45965.213075925923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45965.213075925923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45965.213075925923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45965.213075925923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45965.213075925923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45965.213075925923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45965.213075925923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45965.213075925923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45965.213075925923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45965.213075925923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45965.213075925923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45965.213075925923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45965.213075925923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45965.213075925923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45965.213075925923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45965.213075925923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45965.213075925923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45965.213075925923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45965.213075925923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45965.213075925923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45965.213075925923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45965.213075925923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45965.213075925923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45965.213075925923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45965.213075925923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45965.213075925923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45965.213075925923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45965.213075925923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45965.213075925923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45965.213075925923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45965.213075925923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45965.213075925923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45965.213075925923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45965.213075925923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45965.213075925923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45965.213075925923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45965.213075925923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45965.213075925923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45965.213075925923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45965.213075925923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45965.213075925923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45965.213075925923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45965.213075925923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45965.213075925923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45965.213075925923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45965.213075925923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45965.213075925923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45965.213075925923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45965.213075925923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45965.213075925923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45965.213075925923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45965.213075925923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45965.213075925923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45965.213075925923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45965.213075925923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45965.213075925923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45965.213075925923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45965.213075925923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45965.213075925923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45965.213075925923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45965.213075925923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45965.213075925923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45965.213075925923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45965.213075925923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45965.213075925923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35109</v>
      </c>
      <c r="E2" s="102" t="s">
        <v>39021</v>
      </c>
      <c r="F2" s="175">
        <v>45965.180092592593</v>
      </c>
      <c r="G2" s="115">
        <f t="shared" ref="G2:G7" ca="1" si="0">IFERROR(NOW()-F2,"-")</f>
        <v>3.2983333330776077E-2</v>
      </c>
      <c r="H2" s="171">
        <v>45965.198171296295</v>
      </c>
      <c r="I2" s="169" t="str">
        <f>IFERROR(VLOOKUP(D2,DB!A:F,6,0),"")</f>
        <v>Generator-DG</v>
      </c>
      <c r="J2" s="169" t="str">
        <f>IFERROR(VLOOKUP(D2,DB!A:G,7,0),"")</f>
        <v>Dead</v>
      </c>
      <c r="K2" s="172" t="s">
        <v>39121</v>
      </c>
      <c r="L2" s="173" t="str">
        <f>IFERROR(VLOOKUP(D2,DB!A:I,9,0),"")</f>
        <v>Latis</v>
      </c>
    </row>
    <row r="3" spans="1:16383" ht="31.5" customHeight="1">
      <c r="A3" s="168"/>
      <c r="B3" s="169" t="str">
        <f>IFERROR(VLOOKUP(D3,DB!A:K,11,0),"")</f>
        <v/>
      </c>
      <c r="C3" s="170"/>
      <c r="D3" s="169"/>
      <c r="E3" s="102"/>
      <c r="F3" s="171"/>
      <c r="G3" s="115">
        <f t="shared" ca="1" si="0"/>
        <v>45965.213075925923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45965.213075925923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45965.213075925923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45965.213075925923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45965.213075925923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45965.213075925923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45965.213075925923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45965.213075925923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45965.213075925923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45965.213075925923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45965.213075925923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45965.213075925923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45965.213075925923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45965.213075925923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45965.213075925923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45965.213075925923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45965.213075925923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45965.213075925923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45965.213075925923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45965.213075925923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45965.213075925923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45965.213075925923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45965.213075925923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45965.213075925923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45965.213075925923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