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21" documentId="120_S{2AC9BD13-BADA-5192-A53E-5A8FF88502F6}" xr6:coauthVersionLast="47" xr6:coauthVersionMax="47" xr10:uidLastSave="{ADCD9510-1E7E-4E64-BAE1-44F9EDC045B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<sst xmlns="http://schemas.openxmlformats.org/spreadsheetml/2006/main" count="180281" uniqueCount="39125">
  <si>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</si>
  <si>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</si>
  <si>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</si>
  <si>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</si>
  <si>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</si>
  <si>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</si>
  <si>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</si>
  <si>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</si>
  <si>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</si>
  <si>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</si>
  <si>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</si>
  <si>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</si>
  <si>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</si>
  <si>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</si>
  <si>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</si>
  <si>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</si>
  <si>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</si>
  <si>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</si>
  <si>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</si>
  <si>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</si>
  <si>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</si>
  <si>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</si>
  <si>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</si>
  <si>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</si>
  <si>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</si>
  <si>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</si>
  <si>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</si>
  <si>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</si>
  <si>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</si>
  <si>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</si>
  <si>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</si>
  <si>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</si>
  <si>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</si>
  <si>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</si>
  <si>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</si>
  <si>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</si>
  <si>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</si>
  <si>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</si>
  <si>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</si>
  <si>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</si>
  <si>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</si>
  <si>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</si>
  <si>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</si>
  <si>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</si>
  <si>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</si>
  <si>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</si>
  <si>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</si>
  <si>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</si>
  <si>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</si>
  <si>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</si>
  <si>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</si>
  <si>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</si>
  <si>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</si>
  <si>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</si>
  <si>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</si>
  <si>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</si>
  <si>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</si>
  <si>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</si>
  <si>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</si>
  <si>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</si>
  <si>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</si>
  <si>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</si>
  <si>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</si>
  <si>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</si>
  <si>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</si>
  <si>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</si>
  <si>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</si>
  <si>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</si>
  <si>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</si>
  <si>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</si>
  <si>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</si>
  <si>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</si>
  <si>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</si>
  <si>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</si>
  <si>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</si>
  <si>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</si>
  <si>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</si>
  <si>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</si>
  <si>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</si>
  <si>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</si>
  <si>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</si>
  <si>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</si>
  <si>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</si>
  <si>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</si>
  <si>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</si>
  <si>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</si>
  <si>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</si>
  <si>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</si>
  <si>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</si>
  <si>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</si>
  <si>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</si>
  <si>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</si>
  <si>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</si>
  <si>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</si>
  <si>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</si>
  <si>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</si>
  <si>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</si>
  <si>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</si>
  <si>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</si>
  <si>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</si>
  <si>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</si>
  <si>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</si>
  <si>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</si>
  <si>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</si>
  <si>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</si>
  <si>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</si>
  <si>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</si>
  <si>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</si>
  <si>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</si>
  <si>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</si>
  <si>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</si>
  <si>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</si>
  <si>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</si>
  <si>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</si>
  <si>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</si>
  <si>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</si>
  <si>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</si>
  <si>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</si>
  <si>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</si>
  <si>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</si>
  <si>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</si>
  <si>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</si>
  <si>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</si>
  <si>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</si>
  <si>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</si>
  <si>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</si>
  <si>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</si>
  <si>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</si>
  <si>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</si>
  <si>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</si>
  <si>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</si>
  <si>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</si>
  <si>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</si>
  <si>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</si>
  <si>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</si>
  <si>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</si>
  <si>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</si>
  <si>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</si>
  <si>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</si>
  <si>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</si>
  <si>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</si>
  <si>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</si>
  <si>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</si>
  <si>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</si>
  <si>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</si>
  <si>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</si>
  <si>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</si>
  <si>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</si>
  <si>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</si>
  <si>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</si>
  <si>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</si>
  <si>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</si>
  <si>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</si>
  <si>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</si>
  <si>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</si>
  <si>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</si>
  <si>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</si>
  <si>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</si>
  <si>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</si>
  <si>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</si>
  <si>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</si>
  <si>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</si>
  <si>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</si>
  <si>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</si>
  <si>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</si>
  <si>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</si>
  <si>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</si>
  <si>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</si>
  <si>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</si>
  <si>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</si>
  <si>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</si>
  <si>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</si>
  <si>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</si>
  <si>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</si>
  <si>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</si>
  <si>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</si>
  <si>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</si>
  <si>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</si>
  <si>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</si>
  <si>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</si>
  <si>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</si>
  <si>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</si>
  <si>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</si>
  <si>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</si>
  <si>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</si>
  <si>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</si>
  <si>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</si>
  <si>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</si>
  <si>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</si>
  <si>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</si>
  <si>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</si>
  <si>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</si>
  <si>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</si>
  <si>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</si>
  <si>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</si>
  <si>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</si>
  <si>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</si>
  <si>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</si>
  <si>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</si>
  <si>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</si>
  <si>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</si>
  <si>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</si>
  <si>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</si>
  <si>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</si>
  <si>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</si>
  <si>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</si>
  <si>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</si>
  <si>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</si>
  <si>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</si>
  <si>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</si>
  <si>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</si>
  <si>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</si>
  <si>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</si>
  <si>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</si>
  <si>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</si>
  <si>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</si>
  <si>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</si>
  <si>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</si>
  <si>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</si>
  <si>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</si>
  <si>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</si>
  <si>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</si>
  <si>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</si>
  <si>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</si>
  <si>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</si>
  <si>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</si>
  <si>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</si>
  <si>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</si>
  <si>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</si>
  <si>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</si>
  <si>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</si>
  <si>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</si>
  <si>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</si>
  <si>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</si>
  <si>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</si>
  <si>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</si>
  <si>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</si>
  <si>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</si>
  <si>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</si>
  <si>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</si>
  <si>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</si>
  <si>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</si>
  <si>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</si>
  <si>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</si>
  <si>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</si>
  <si>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</si>
  <si>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</si>
  <si>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</si>
  <si>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</si>
  <si>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</si>
  <si>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</si>
  <si>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</si>
  <si>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</si>
  <si>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</si>
  <si>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</si>
  <si>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</si>
  <si>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</si>
  <si>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</si>
  <si>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</si>
  <si>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</si>
  <si>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</si>
  <si>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</si>
  <si>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</si>
  <si>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</si>
  <si>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</si>
  <si>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</si>
  <si>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</si>
  <si>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</si>
  <si>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</si>
  <si>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</si>
  <si>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</si>
  <si>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</si>
  <si>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</si>
  <si>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</si>
  <si>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</si>
  <si>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</si>
  <si>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</si>
  <si>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</si>
  <si>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</si>
  <si>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</si>
  <si>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</si>
  <si>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</si>
  <si>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</si>
  <si>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</si>
  <si>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</si>
  <si>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</si>
  <si>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</si>
  <si>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</si>
  <si>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</si>
  <si>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</si>
  <si>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</si>
  <si>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</si>
  <si>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</si>
  <si>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</si>
  <si>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</si>
  <si>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</si>
  <si>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</si>
  <si>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</si>
  <si>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</si>
  <si>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</si>
  <si>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</si>
  <si>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</si>
  <si>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</si>
  <si>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</si>
  <si>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</si>
  <si>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</si>
  <si>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</si>
  <si>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</si>
  <si>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</si>
  <si>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</si>
  <si>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</si>
  <si>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</si>
  <si>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</si>
  <si>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</si>
  <si>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</si>
  <si>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</si>
  <si>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</si>
  <si>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</si>
  <si>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</si>
  <si>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</si>
  <si>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</si>
  <si>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</si>
  <si>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</si>
  <si>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</si>
  <si>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</si>
  <si>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</si>
  <si>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</si>
  <si>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</si>
  <si>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</si>
  <si>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</si>
  <si>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</si>
  <si>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</si>
  <si>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</si>
  <si>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</si>
  <si>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</si>
  <si>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</si>
  <si>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</si>
  <si>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</si>
  <si>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</si>
  <si>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</si>
  <si>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</si>
  <si>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</si>
  <si>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</si>
  <si>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</si>
  <si>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</si>
  <si>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</si>
  <si>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</si>
  <si>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</si>
  <si>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</si>
  <si>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</si>
  <si>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</si>
  <si>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</si>
  <si>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</si>
  <si>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</si>
  <si>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</si>
  <si>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</si>
  <si>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</si>
  <si>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</si>
  <si>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</si>
  <si>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</si>
  <si>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</si>
  <si>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</si>
  <si>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</si>
  <si>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</si>
  <si>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</si>
  <si>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</si>
  <si>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</si>
  <si>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</si>
  <si>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</si>
  <si>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</si>
  <si>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</si>
  <si>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</si>
  <si>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</si>
  <si>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</si>
  <si>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</si>
  <si>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</si>
  <si>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</si>
  <si>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</si>
  <si>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</si>
  <si>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</si>
  <si>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</si>
  <si>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</si>
  <si>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</si>
  <si>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</si>
  <si>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</si>
  <si>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</si>
  <si>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</si>
  <si>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</si>
  <si>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</si>
  <si>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</si>
  <si>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</si>
  <si>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</si>
  <si>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</si>
  <si>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</si>
  <si>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</si>
  <si>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</si>
  <si>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</si>
  <si>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</si>
  <si>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</si>
  <si>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</si>
  <si>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</si>
  <si>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</si>
  <si>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</si>
  <si>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</si>
  <si>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</si>
  <si>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</si>
  <si>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</si>
  <si>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</si>
  <si>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</si>
  <si>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</si>
  <si>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</si>
  <si>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</si>
  <si>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</si>
  <si>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</si>
  <si>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</si>
  <si>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</si>
  <si>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</si>
  <si>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</si>
  <si>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</si>
  <si>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</si>
  <si>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</si>
  <si>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</si>
  <si>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</si>
  <si>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</si>
  <si>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</si>
  <si>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</si>
  <si>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</si>
  <si>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</si>
  <si>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</si>
  <si>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</si>
  <si>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</si>
  <si>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</si>
  <si>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</si>
  <si>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</si>
  <si>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</si>
  <si>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</si>
  <si>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</si>
  <si>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</si>
  <si>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</si>
  <si>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</si>
  <si>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</si>
  <si>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</si>
  <si>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</si>
  <si>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</si>
  <si>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</si>
  <si>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</si>
  <si>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</si>
  <si>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</si>
  <si>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</si>
  <si>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</si>
  <si>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</si>
  <si>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</si>
  <si>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</si>
  <si>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</si>
  <si>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</si>
  <si>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</si>
  <si>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</si>
  <si>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</si>
  <si>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</si>
  <si>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</si>
  <si>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</si>
  <si>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</si>
  <si>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</si>
  <si>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</si>
  <si>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</si>
  <si>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</si>
  <si>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</si>
  <si>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</si>
  <si>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</si>
  <si>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</si>
  <si>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</si>
  <si>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</si>
  <si>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</si>
  <si>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</si>
  <si>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</si>
  <si>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</si>
  <si>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</si>
  <si>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</si>
  <si>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</si>
  <si>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</si>
  <si>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</si>
  <si>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</si>
  <si>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</si>
  <si>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</si>
  <si>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</si>
  <si>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</si>
  <si>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</si>
  <si>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</si>
  <si>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</si>
  <si>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</si>
  <si>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</si>
  <si>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</si>
  <si>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</si>
  <si>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</si>
  <si>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</si>
  <si>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</si>
  <si>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</si>
  <si>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</si>
  <si>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</si>
  <si>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</si>
  <si>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</si>
  <si>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</si>
  <si>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</si>
  <si>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</si>
  <si>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</si>
  <si>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</si>
  <si>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</si>
  <si>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</si>
  <si>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</si>
  <si>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</si>
  <si>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</si>
  <si>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</si>
  <si>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</si>
  <si>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</si>
  <si>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</si>
  <si>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</si>
  <si>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</si>
  <si>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</si>
  <si>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</si>
  <si>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</si>
  <si>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</si>
  <si>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</si>
  <si>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</si>
  <si>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</si>
  <si>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</si>
  <si>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</si>
  <si>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</si>
  <si>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</si>
  <si>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</si>
  <si>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</si>
  <si>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</si>
  <si>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</si>
  <si>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</si>
  <si>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</si>
  <si>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</si>
  <si>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</si>
  <si>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</si>
  <si>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</si>
  <si>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</si>
  <si>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</si>
  <si>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</si>
  <si>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</si>
  <si>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</si>
  <si>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</si>
  <si>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</si>
  <si>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</si>
  <si>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</si>
  <si>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</si>
  <si>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</si>
  <si>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</si>
  <si>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</si>
  <si>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</si>
  <si>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</si>
  <si>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</si>
  <si>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</si>
  <si>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</si>
  <si>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</si>
  <si>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</si>
  <si>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</si>
  <si>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</si>
  <si>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</si>
  <si>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</si>
  <si>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</si>
  <si>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</si>
  <si>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</si>
  <si>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</si>
  <si>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</si>
  <si>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</si>
  <si>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</si>
  <si>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</si>
  <si>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</si>
  <si>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</si>
  <si>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</si>
  <si>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</si>
  <si>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</si>
  <si>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</si>
  <si>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</si>
  <si>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</si>
  <si>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</si>
  <si>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</si>
  <si>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</si>
  <si>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</si>
  <si>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</si>
  <si>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</si>
  <si>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</si>
  <si>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</si>
  <si>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</si>
  <si>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</si>
  <si>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</si>
  <si>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</si>
  <si>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</si>
  <si>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</si>
  <si>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</si>
  <si>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</si>
  <si>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</si>
  <si>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</si>
  <si>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</si>
  <si>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</si>
  <si>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</si>
  <si>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</si>
  <si>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</si>
  <si>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</si>
  <si>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</si>
  <si>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</si>
  <si>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</si>
  <si>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</si>
  <si>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</si>
  <si>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</si>
  <si>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</si>
  <si>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</si>
  <si>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</si>
  <si>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</si>
  <si>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</si>
  <si>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</si>
  <si>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</si>
  <si>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</si>
  <si>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</si>
  <si>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</si>
  <si>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</si>
  <si>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</si>
  <si>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</si>
  <si>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</si>
  <si>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</si>
  <si>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</si>
  <si>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</si>
  <si>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</si>
  <si>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</si>
  <si>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</si>
  <si>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</si>
  <si>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</si>
  <si>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</si>
  <si>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</si>
  <si>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</si>
  <si>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</si>
  <si>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</si>
  <si>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</si>
  <si>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</si>
  <si>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</si>
  <si>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</si>
  <si>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</si>
  <si>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</si>
  <si>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</si>
  <si>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</si>
  <si>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</si>
  <si>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</si>
  <si>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</si>
  <si>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</si>
  <si>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</si>
  <si>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</si>
  <si>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</si>
  <si>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</si>
  <si>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</si>
  <si>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</si>
  <si>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</si>
  <si>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</si>
  <si>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</si>
  <si>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</si>
  <si>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</si>
  <si>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</si>
  <si>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</si>
  <si>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</si>
  <si>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</si>
  <si>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</si>
  <si>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</si>
  <si>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</si>
  <si>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</si>
  <si>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</si>
  <si>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</si>
  <si>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</si>
  <si>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</si>
  <si>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</si>
  <si>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</si>
  <si>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</si>
  <si>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</si>
  <si>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</si>
  <si>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</si>
  <si>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</si>
  <si>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</si>
  <si>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</si>
  <si>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</si>
  <si>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</si>
  <si>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</si>
  <si>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</si>
  <si>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</si>
  <si>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</si>
  <si>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</si>
  <si>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</si>
  <si>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</si>
  <si>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</si>
  <si>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</si>
  <si>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</si>
  <si>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</si>
  <si>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</si>
  <si>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</si>
  <si>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</si>
  <si>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</si>
  <si>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</si>
  <si>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</si>
  <si>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</si>
  <si>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</si>
  <si>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</si>
  <si>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</si>
  <si>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</si>
  <si>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</si>
  <si>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</si>
  <si>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</si>
  <si>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</si>
  <si>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</si>
  <si>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</si>
  <si>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</si>
  <si>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</si>
  <si>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</si>
  <si>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</si>
  <si>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</si>
  <si>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</si>
  <si>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</si>
  <si>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</si>
  <si>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</si>
  <si>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</si>
  <si>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</si>
  <si>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</si>
  <si>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</si>
  <si>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</si>
  <si>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</si>
  <si>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</si>
  <si>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</si>
  <si>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</si>
  <si>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</si>
  <si>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</si>
  <si>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</si>
  <si>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</si>
  <si>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</si>
  <si>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</si>
  <si>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</si>
  <si>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</si>
  <si>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</si>
  <si>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</si>
  <si>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</si>
  <si>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</si>
  <si>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</si>
  <si>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</si>
  <si>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</si>
  <si>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</si>
  <si>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</si>
  <si>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</si>
  <si>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</si>
  <si>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</si>
  <si>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</si>
  <si>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</si>
  <si>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</si>
  <si>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</si>
  <si>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</si>
  <si>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</si>
  <si>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</si>
  <si>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</si>
  <si>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</si>
  <si>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</si>
  <si>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</si>
  <si>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</si>
  <si>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</si>
  <si>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</si>
  <si>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</si>
  <si>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</si>
  <si>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</si>
  <si>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</si>
  <si>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</si>
  <si>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</si>
  <si>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</si>
  <si>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</si>
  <si>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</si>
  <si>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</si>
  <si>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</si>
  <si>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</si>
  <si>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</si>
  <si>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</si>
  <si>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</si>
  <si>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</si>
  <si>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</si>
  <si>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</si>
  <si>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</si>
  <si>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</si>
  <si>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</si>
  <si>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</si>
  <si>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</si>
  <si>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</si>
  <si>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</si>
  <si>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</si>
  <si>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</si>
  <si>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</si>
  <si>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</si>
  <si>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</si>
  <si>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</si>
  <si>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</si>
  <si>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</si>
  <si>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</si>
  <si>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</si>
  <si>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</si>
  <si>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</si>
  <si>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</si>
  <si>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</si>
  <si>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</si>
  <si>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</si>
  <si>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</si>
  <si>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</si>
  <si>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</si>
  <si>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</si>
  <si>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</si>
  <si>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</si>
  <si>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</si>
  <si>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</si>
  <si>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</si>
  <si>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</si>
  <si>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</si>
  <si>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</si>
  <si>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</si>
  <si>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</si>
  <si>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</si>
  <si>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</si>
  <si>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</si>
  <si>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</si>
  <si>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</si>
  <si>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</si>
  <si>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</si>
  <si>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</si>
  <si>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</si>
  <si>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</si>
  <si>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</si>
  <si>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</si>
  <si>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</si>
  <si>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</si>
  <si>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</si>
  <si>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</si>
  <si>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</si>
  <si>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</si>
  <si>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</si>
  <si>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</si>
  <si>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</si>
  <si>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</si>
  <si>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</si>
  <si>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</si>
  <si>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</si>
  <si>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</si>
  <si>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</si>
  <si>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</si>
  <si>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</si>
  <si>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</si>
  <si>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</si>
  <si>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</si>
  <si>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</si>
  <si>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</si>
  <si>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</si>
  <si>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</si>
  <si>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</si>
  <si>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</si>
  <si>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</si>
  <si>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</si>
  <si>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</si>
  <si>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</si>
  <si>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</si>
  <si>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</si>
  <si>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</si>
  <si>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</si>
  <si>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</si>
  <si>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</si>
  <si>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</si>
  <si>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</si>
  <si>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</si>
  <si>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</si>
  <si>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</si>
  <si>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</si>
  <si>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</si>
  <si>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</si>
  <si>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</si>
  <si>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</si>
  <si>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</si>
  <si>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</si>
  <si>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</si>
  <si>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</si>
  <si>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</si>
  <si>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</si>
  <si>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</si>
  <si>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</si>
  <si>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</si>
  <si>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</si>
  <si>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</si>
  <si>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</si>
  <si>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</si>
  <si>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</si>
  <si>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</si>
  <si>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</si>
  <si>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</si>
  <si>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</si>
  <si>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</si>
  <si>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</si>
  <si>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</si>
  <si>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</si>
  <si>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</si>
  <si>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</si>
  <si>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</si>
  <si>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</si>
  <si>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</si>
  <si>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</si>
  <si>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</si>
  <si>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</si>
  <si>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</si>
  <si>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</si>
  <si>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</si>
  <si>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</si>
  <si>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</si>
  <si>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</si>
  <si>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</si>
  <si>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</si>
  <si>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</si>
  <si>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</si>
  <si>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</si>
  <si>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</si>
  <si>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</si>
  <si>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</si>
  <si>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</si>
  <si>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</si>
  <si>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</si>
  <si>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</si>
  <si>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</si>
  <si>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</si>
  <si>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</si>
  <si>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</si>
  <si>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</si>
  <si>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</si>
  <si>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</si>
  <si>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</si>
  <si>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</si>
  <si>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</si>
  <si>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</si>
  <si>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</si>
  <si>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</si>
  <si>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</si>
  <si>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</si>
  <si>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</si>
  <si>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</si>
  <si>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</si>
  <si>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</si>
  <si>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</si>
  <si>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</si>
  <si>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</si>
  <si>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</si>
  <si>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</si>
  <si>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</si>
  <si>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</si>
  <si>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</si>
  <si>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</si>
  <si>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</si>
  <si>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</si>
  <si>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</si>
  <si>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</si>
  <si>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</si>
  <si>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</si>
  <si>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</si>
  <si>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</si>
  <si>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</si>
  <si>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</si>
  <si>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</si>
  <si>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</si>
  <si>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</si>
  <si>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</si>
  <si>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</si>
  <si>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</si>
  <si>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</si>
  <si>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</si>
  <si>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</si>
  <si>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</si>
  <si>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</si>
  <si>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</si>
  <si>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</si>
  <si>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</si>
  <si>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</si>
  <si>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</si>
  <si>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</si>
  <si>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</si>
  <si>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</si>
  <si>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</si>
  <si>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</si>
  <si>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</si>
  <si>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</si>
  <si>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</si>
  <si>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</si>
  <si>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</si>
  <si>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</si>
  <si>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</si>
  <si>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</si>
  <si>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</si>
  <si>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</si>
  <si>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</si>
  <si>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</si>
  <si>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</si>
  <si>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</si>
  <si>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</si>
  <si>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</si>
  <si>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</si>
  <si>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</si>
  <si>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</si>
  <si>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</si>
  <si>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</si>
  <si>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</si>
  <si>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</si>
  <si>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</si>
  <si>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</si>
  <si>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</si>
  <si>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</si>
  <si>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</si>
  <si>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</si>
  <si>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</si>
  <si>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</si>
  <si>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</si>
  <si>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</si>
  <si>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</si>
  <si>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</si>
  <si>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</si>
  <si>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</si>
  <si>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</si>
  <si>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</si>
  <si>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</si>
  <si>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</si>
  <si>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</si>
  <si>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</si>
  <si>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</si>
  <si>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</si>
  <si>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</si>
  <si>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</si>
  <si>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</si>
  <si>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</si>
  <si>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</si>
  <si>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</si>
  <si>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</si>
  <si>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</si>
  <si>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</si>
  <si>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</si>
  <si>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</si>
  <si>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</si>
  <si>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</si>
  <si>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</si>
  <si>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</si>
  <si>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</si>
  <si>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</si>
  <si>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</si>
  <si>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</si>
  <si>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</si>
  <si>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</si>
  <si>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</si>
  <si>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</si>
  <si>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</si>
  <si>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</si>
  <si>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</si>
  <si>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</si>
  <si>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</si>
  <si>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</si>
  <si>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</si>
  <si>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</si>
  <si>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</si>
  <si>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</si>
  <si>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</si>
  <si>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</si>
  <si>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</si>
  <si>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</si>
  <si>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</si>
  <si>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</si>
  <si>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</si>
  <si>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</si>
  <si>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</si>
  <si>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</si>
  <si>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</si>
  <si>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</si>
  <si>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</si>
  <si>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</si>
  <si>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</si>
  <si>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</si>
  <si>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</si>
  <si>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</si>
  <si>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</si>
  <si>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</si>
  <si>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</si>
  <si>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</si>
  <si>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</si>
  <si>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</si>
  <si>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</si>
  <si>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</si>
  <si>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</si>
  <si>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</si>
  <si>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</si>
  <si>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</si>
  <si>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</si>
  <si>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</si>
  <si>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</si>
  <si>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</si>
  <si>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</si>
  <si>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</si>
  <si>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</si>
  <si>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</si>
  <si>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</si>
  <si>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</si>
  <si>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</si>
  <si>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</si>
  <si>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</si>
  <si>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</si>
  <si>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</si>
  <si>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</si>
  <si>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</si>
  <si>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</si>
  <si>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</si>
  <si>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</si>
  <si>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</si>
  <si>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</si>
  <si>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</si>
  <si>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</si>
  <si>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</si>
  <si>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</si>
  <si>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</si>
  <si>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</si>
  <si>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</si>
  <si>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</si>
  <si>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</si>
  <si>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</si>
  <si>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</si>
  <si>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</si>
  <si>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</si>
  <si>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</si>
  <si>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</si>
  <si>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</si>
  <si>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</si>
  <si>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</si>
  <si>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</si>
  <si>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</si>
  <si>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</si>
  <si>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</si>
  <si>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</si>
  <si>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</si>
  <si>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</si>
  <si>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</si>
  <si>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</si>
  <si>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</si>
  <si>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</si>
  <si>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</si>
  <si>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</si>
  <si>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</si>
  <si>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</si>
  <si>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</si>
  <si>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</si>
  <si>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</si>
  <si>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</si>
  <si>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</si>
  <si>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</si>
  <si>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</si>
  <si>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</si>
  <si>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</si>
  <si>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</si>
  <si>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</si>
  <si>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</si>
  <si>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</si>
  <si>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</si>
  <si>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</si>
  <si>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</si>
  <si>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</si>
  <si>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</si>
  <si>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</si>
  <si>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</si>
  <si>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</si>
  <si>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</si>
  <si>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</si>
  <si>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</si>
  <si>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</si>
  <si>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</si>
  <si>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</si>
  <si>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</si>
  <si>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</si>
  <si>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</si>
  <si>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</si>
  <si>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</si>
  <si>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</si>
  <si>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</si>
  <si>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</si>
  <si>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</si>
  <si>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</si>
  <si>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</si>
  <si>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</si>
  <si>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</si>
  <si>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</si>
  <si>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</si>
  <si>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</si>
  <si>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</si>
  <si>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</si>
  <si>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</si>
  <si>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</si>
  <si>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</si>
  <si>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</si>
  <si>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</si>
  <si>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</si>
  <si>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</si>
  <si>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</si>
  <si>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</si>
  <si>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</si>
  <si>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</si>
  <si>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</si>
  <si>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</si>
  <si>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</si>
  <si>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</si>
  <si>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</si>
  <si>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</si>
  <si>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</si>
  <si>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</si>
  <si>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</si>
  <si>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</si>
  <si>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</si>
  <si>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</si>
  <si>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</si>
  <si>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</si>
  <si>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</si>
  <si>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</si>
  <si>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</si>
  <si>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</si>
  <si>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</si>
  <si>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</si>
  <si>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</si>
  <si>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</si>
  <si>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</si>
  <si>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</si>
  <si>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</si>
  <si>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</si>
  <si>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</si>
  <si>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</si>
  <si>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</si>
  <si>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</si>
  <si>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</si>
  <si>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</si>
  <si>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</si>
  <si>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</si>
  <si>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</si>
  <si>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</si>
  <si>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</si>
  <si>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</si>
  <si>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</si>
  <si>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</si>
  <si>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</si>
  <si>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</si>
  <si>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</si>
  <si>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</si>
  <si>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</si>
  <si>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</si>
  <si>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</si>
  <si>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</si>
  <si>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</si>
  <si>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</si>
  <si>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</si>
  <si>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</si>
  <si>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</si>
  <si>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</si>
  <si>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</si>
  <si>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</si>
  <si>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</si>
  <si>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</si>
  <si>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</si>
  <si>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</si>
  <si>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</si>
  <si>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</si>
  <si>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</si>
  <si>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</si>
  <si>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</si>
  <si>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</si>
  <si>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</si>
  <si>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</si>
  <si>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</si>
  <si>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</si>
  <si>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</si>
  <si>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</si>
  <si>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</si>
  <si>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</si>
  <si>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</si>
  <si>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</si>
  <si>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</si>
  <si>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</si>
  <si>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</si>
  <si>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</si>
  <si>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</si>
  <si>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</si>
  <si>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</si>
  <si>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</si>
  <si>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</si>
  <si>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</si>
  <si>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</si>
  <si>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</si>
  <si>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</si>
  <si>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</si>
  <si>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</si>
  <si>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</si>
  <si>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</si>
  <si>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</si>
  <si>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</si>
  <si>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</si>
  <si>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</si>
  <si>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</si>
  <si>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</si>
  <si>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</si>
  <si>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</si>
  <si>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</si>
  <si>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</si>
  <si>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</si>
  <si>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</si>
  <si>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</si>
  <si>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</si>
  <si>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</si>
  <si>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</si>
  <si>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</si>
  <si>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</si>
  <si>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</si>
  <si>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</si>
  <si>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</si>
  <si>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</si>
  <si>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</si>
  <si>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</si>
  <si>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</si>
  <si>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</si>
  <si>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</si>
  <si>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</si>
  <si>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</si>
  <si>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</si>
  <si>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</si>
  <si>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</si>
  <si>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</si>
  <si>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</si>
  <si>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</si>
  <si>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</si>
  <si>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</si>
  <si>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</si>
  <si>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</si>
  <si>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</si>
  <si>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</si>
  <si>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</si>
  <si>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</si>
  <si>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</si>
  <si>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</si>
  <si>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</si>
  <si>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</si>
  <si>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</si>
  <si>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</si>
  <si>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</si>
  <si>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</si>
  <si>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</si>
  <si>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</si>
  <si>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</si>
  <si>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</si>
  <si>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</si>
  <si>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</si>
  <si>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</si>
  <si>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</si>
  <si>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</si>
  <si>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</si>
  <si>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</si>
  <si>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</si>
  <si>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</si>
  <si>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</si>
  <si>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</si>
  <si>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</si>
  <si>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</si>
  <si>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</si>
  <si>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</si>
  <si>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</si>
  <si>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</si>
  <si>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</si>
  <si>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</si>
  <si>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</si>
  <si>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</si>
  <si>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</si>
  <si>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</si>
  <si>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</si>
  <si>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</si>
  <si>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</si>
  <si>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</si>
  <si>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</si>
  <si>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</si>
  <si>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</si>
  <si>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</si>
  <si>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</si>
  <si>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</si>
  <si>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</si>
  <si>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</si>
  <si>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</si>
  <si>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</si>
  <si>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</si>
  <si>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</si>
  <si>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</si>
  <si>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</si>
  <si>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</si>
  <si>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</si>
  <si>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</si>
  <si>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</si>
  <si>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</si>
  <si>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</si>
  <si>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</si>
  <si>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</si>
  <si>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</si>
  <si>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</si>
  <si>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</si>
  <si>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</si>
  <si>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</si>
  <si>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</si>
  <si>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</si>
  <si>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</si>
  <si>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</si>
  <si>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</si>
  <si>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</si>
  <si>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</si>
  <si>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</si>
  <si>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</si>
  <si>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</si>
  <si>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</si>
  <si>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</si>
  <si>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</si>
  <si>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</si>
  <si>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</si>
  <si>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</si>
  <si>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</si>
  <si>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</si>
  <si>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</si>
  <si>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</si>
  <si>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</si>
  <si>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</si>
  <si>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</si>
  <si>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</si>
  <si>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</si>
  <si>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</si>
  <si>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</si>
  <si>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</si>
  <si>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</si>
  <si>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</si>
  <si>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</si>
  <si>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</si>
  <si>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</si>
  <si>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</si>
  <si>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</si>
  <si>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</si>
  <si>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</si>
  <si>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</si>
  <si>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</si>
  <si>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</si>
  <si>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</si>
  <si>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</si>
  <si>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</si>
  <si>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</si>
  <si>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</si>
  <si>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</si>
  <si>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</si>
  <si>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</si>
  <si>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</si>
  <si>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</si>
  <si>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</si>
  <si>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</si>
  <si>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</si>
  <si>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</si>
  <si>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</si>
  <si>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</si>
  <si>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</si>
  <si>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</si>
  <si>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</si>
  <si>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</si>
  <si>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</si>
  <si>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</si>
  <si>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</si>
  <si>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</si>
  <si>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</si>
  <si>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</si>
  <si>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</si>
  <si>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</si>
  <si>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</si>
  <si>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</si>
  <si>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</si>
  <si>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</si>
  <si>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</si>
  <si>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</si>
  <si>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</si>
  <si>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</si>
  <si>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</si>
  <si>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</si>
  <si>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</si>
  <si>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</si>
  <si>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</si>
  <si>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</si>
  <si>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</si>
  <si>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</si>
  <si>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</si>
  <si>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</si>
  <si>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</si>
  <si>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</si>
  <si>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</si>
  <si>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</si>
  <si>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</si>
  <si>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</si>
  <si>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</si>
  <si>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</si>
  <si>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</si>
  <si>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</si>
  <si>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</si>
  <si>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</si>
  <si>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</si>
  <si>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</si>
  <si>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</si>
  <si>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</si>
  <si>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</si>
  <si>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</si>
  <si>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</si>
  <si>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</si>
  <si>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</si>
  <si>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</si>
  <si>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</si>
  <si>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</si>
  <si>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</si>
  <si>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</si>
  <si>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</si>
  <si>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</si>
  <si>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</si>
  <si>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</si>
  <si>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</si>
  <si>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</si>
  <si>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</si>
  <si>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</si>
  <si>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</si>
  <si>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</si>
  <si>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</si>
  <si>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</si>
  <si>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</si>
  <si>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</si>
  <si>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</si>
  <si>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</si>
  <si>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</si>
  <si>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</si>
  <si>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</si>
  <si>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</si>
  <si>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</si>
  <si>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</si>
  <si>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</si>
  <si>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</si>
  <si>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</si>
  <si>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</si>
  <si>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</si>
  <si>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</si>
  <si>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</si>
  <si>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</si>
  <si>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</si>
  <si>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</si>
  <si>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</si>
  <si>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</si>
  <si>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</si>
  <si>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</si>
  <si>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</si>
  <si>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</si>
  <si>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</si>
  <si>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</si>
  <si>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</si>
  <si>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</si>
  <si>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</si>
  <si>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</si>
  <si>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</si>
  <si>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</si>
  <si>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</si>
  <si>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</si>
  <si>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</si>
  <si>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</si>
  <si>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</si>
  <si>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</si>
  <si>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</si>
  <si>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</si>
  <si>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</si>
  <si>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</si>
  <si>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</si>
  <si>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</si>
  <si>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</si>
  <si>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</si>
  <si>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</si>
  <si>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</si>
  <si>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</si>
  <si>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</si>
  <si>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</si>
  <si>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</si>
  <si>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</si>
  <si>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</si>
  <si>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</si>
  <si>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</si>
  <si>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</si>
  <si>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</si>
  <si>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</si>
  <si>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</si>
  <si>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</si>
  <si>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</si>
  <si>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</si>
  <si>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</si>
  <si>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</si>
  <si>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</si>
  <si>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</si>
  <si>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</si>
  <si>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</si>
  <si>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</si>
  <si>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</si>
  <si>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</si>
  <si>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</si>
  <si>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</si>
  <si>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</si>
  <si>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</si>
  <si>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</si>
  <si>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</si>
  <si>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</si>
  <si>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</si>
  <si>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</si>
  <si>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</si>
  <si>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</si>
  <si>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</si>
  <si>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</si>
  <si>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</si>
  <si>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</si>
  <si>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</si>
  <si>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</si>
  <si>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</si>
  <si>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</si>
  <si>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</si>
  <si>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</si>
  <si>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</si>
  <si>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</si>
  <si>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</si>
  <si>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</si>
  <si>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</si>
  <si>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</si>
  <si>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</si>
  <si>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</si>
  <si>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</si>
  <si>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</si>
  <si>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</si>
  <si>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</si>
  <si>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</si>
  <si>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</si>
  <si>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</si>
  <si>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</si>
  <si>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</si>
  <si>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</si>
  <si>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</si>
  <si>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</si>
  <si>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</si>
  <si>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</si>
  <si>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</si>
  <si>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</si>
  <si>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</si>
  <si>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</si>
  <si>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</si>
  <si>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</si>
  <si>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</si>
  <si>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</si>
  <si>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</si>
  <si>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</si>
  <si>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</si>
  <si>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</si>
  <si>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</si>
  <si>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</si>
  <si>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</si>
  <si>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</si>
  <si>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</si>
  <si>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</si>
  <si>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</si>
  <si>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</si>
  <si>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</si>
  <si>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</si>
  <si>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</si>
  <si>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</si>
  <si>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</si>
  <si>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</si>
  <si>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</si>
  <si>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</si>
  <si>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</si>
  <si>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</si>
  <si>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</si>
  <si>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</si>
  <si>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</si>
  <si>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</si>
  <si>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</si>
  <si>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</si>
  <si>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</si>
  <si>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</si>
  <si>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</si>
  <si>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</si>
  <si>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</si>
  <si>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</si>
  <si>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</si>
  <si>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</si>
  <si>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</si>
  <si>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</si>
  <si>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</si>
  <si>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</si>
  <si>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</si>
  <si>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</si>
  <si>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</si>
  <si>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</si>
  <si>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</si>
  <si>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</si>
  <si>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</si>
  <si>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</si>
  <si>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</si>
  <si>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</si>
  <si>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</si>
  <si>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</si>
  <si>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</si>
  <si>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</si>
  <si>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</si>
  <si>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</si>
  <si>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</si>
  <si>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</si>
  <si>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</si>
  <si>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</si>
  <si>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</si>
  <si>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</si>
  <si>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</si>
  <si>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</si>
  <si>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</si>
  <si>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</si>
  <si>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</si>
  <si>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</si>
  <si>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</si>
  <si>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</si>
  <si>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</si>
  <si>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</si>
  <si>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</si>
  <si>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</si>
  <si>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</si>
  <si>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</si>
  <si>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</si>
  <si>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</si>
  <si>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</si>
  <si>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</si>
  <si>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</si>
  <si>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</si>
  <si>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</si>
  <si>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</si>
  <si>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</si>
  <si>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</si>
  <si>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</si>
  <si>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</si>
  <si>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</si>
  <si>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</si>
  <si>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</si>
  <si>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</si>
  <si>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</si>
  <si>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</si>
  <si>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</si>
  <si>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</si>
  <si>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</si>
  <si>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</si>
  <si>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</si>
  <si>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</si>
  <si>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</si>
  <si>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</si>
  <si>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</si>
  <si>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</si>
  <si>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</si>
  <si>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</si>
  <si>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</si>
  <si>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</si>
  <si>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</si>
  <si>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</si>
  <si>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</si>
  <si>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</si>
  <si>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</si>
  <si>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</si>
  <si>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</si>
  <si>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</si>
  <si>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</si>
  <si>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</si>
  <si>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</si>
  <si>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</si>
  <si>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</si>
  <si>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</si>
  <si>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</si>
  <si>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</si>
  <si>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</si>
  <si>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</si>
  <si>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</si>
  <si>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</si>
  <si>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</si>
  <si>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</si>
  <si>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</si>
  <si>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</si>
  <si>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</si>
  <si>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</si>
  <si>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</si>
  <si>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</si>
  <si>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</si>
  <si>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</si>
  <si>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</si>
  <si>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</si>
  <si>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</si>
  <si>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</si>
  <si>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</si>
  <si>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</si>
  <si>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</si>
  <si>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</si>
  <si>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</si>
  <si>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</si>
  <si>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</si>
  <si>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</si>
  <si>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</si>
  <si>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</si>
  <si>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</si>
  <si>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</si>
  <si>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</si>
  <si>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</si>
  <si>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</si>
  <si>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</si>
  <si>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</si>
  <si>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</si>
  <si>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</si>
  <si>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</si>
  <si>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</si>
  <si>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</si>
  <si>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</si>
  <si>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</si>
  <si>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</si>
  <si>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</si>
  <si>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</si>
  <si>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</si>
  <si>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</si>
  <si>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</si>
  <si>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</si>
  <si>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</si>
  <si>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</si>
  <si>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</si>
  <si>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</si>
  <si>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</si>
  <si>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</si>
  <si>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</si>
  <si>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</si>
  <si>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</si>
  <si>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</si>
  <si>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</si>
  <si>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</si>
  <si>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</si>
  <si>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</si>
  <si>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</si>
  <si>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</si>
  <si>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</si>
  <si>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</si>
  <si>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</si>
  <si>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</si>
  <si>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</si>
  <si>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</si>
  <si>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</si>
  <si>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</si>
  <si>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</si>
  <si>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</si>
  <si>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</si>
  <si>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</si>
  <si>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</si>
  <si>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</si>
  <si>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</si>
  <si>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</si>
  <si>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</si>
  <si>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</si>
  <si>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</si>
  <si>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</si>
  <si>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</si>
  <si>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</si>
  <si>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</si>
  <si>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</si>
  <si>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</si>
  <si>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</si>
  <si>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</si>
  <si>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</si>
  <si>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</si>
  <si>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</si>
  <si>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</si>
  <si>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</si>
  <si>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</si>
  <si>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</si>
  <si>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</si>
  <si>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</si>
  <si>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</si>
  <si>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</si>
  <si>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</si>
  <si>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</si>
  <si>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</si>
  <si>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</si>
  <si>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</si>
  <si>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</si>
  <si>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</si>
  <si>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</si>
  <si>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</si>
  <si>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</si>
  <si>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</si>
  <si>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</si>
  <si>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</si>
  <si>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</si>
  <si>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</si>
  <si>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</si>
  <si>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</si>
  <si>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</si>
  <si>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</si>
  <si>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</si>
  <si>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</si>
  <si>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</si>
  <si>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</si>
  <si>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</si>
  <si>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</si>
  <si>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</si>
  <si>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</si>
  <si>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</si>
  <si>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</si>
  <si>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</si>
  <si>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</si>
  <si>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</si>
  <si>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</si>
  <si>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</si>
  <si>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</si>
  <si>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</si>
  <si>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</si>
  <si>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</si>
  <si>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</si>
  <si>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</si>
  <si>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</si>
  <si>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</si>
  <si>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</si>
  <si>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</si>
  <si>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</si>
  <si>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</si>
  <si>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</si>
  <si>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</si>
  <si>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</si>
  <si>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</si>
  <si>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</si>
  <si>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</si>
  <si>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</si>
  <si>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</si>
  <si>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</si>
  <si>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</si>
  <si>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</si>
  <si>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</si>
  <si>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</si>
  <si>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</si>
  <si>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</si>
  <si>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</si>
  <si>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</si>
  <si>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</si>
  <si>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</si>
  <si>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</si>
  <si>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</si>
  <si>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</si>
  <si>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</si>
  <si>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</si>
  <si>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</si>
  <si>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</si>
  <si>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</si>
  <si>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</si>
  <si>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</si>
  <si>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</si>
  <si>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</si>
  <si>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</si>
  <si>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</si>
  <si>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</si>
  <si>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</si>
  <si>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</si>
  <si>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</si>
  <si>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</si>
  <si>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</si>
  <si>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</si>
  <si>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</si>
  <si>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</si>
  <si>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</si>
  <si>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</si>
  <si>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</si>
  <si>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</si>
  <si>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</si>
  <si>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</si>
  <si>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</si>
  <si>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</si>
  <si>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</si>
  <si>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</si>
  <si>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</si>
  <si>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</si>
  <si>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</si>
  <si>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</si>
  <si>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</si>
  <si>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</si>
  <si>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</si>
  <si>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</si>
  <si>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</si>
  <si>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</si>
  <si>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</si>
  <si>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</si>
  <si>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</si>
  <si>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</si>
  <si>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</si>
  <si>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</si>
  <si>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</si>
  <si>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</si>
  <si>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</si>
  <si>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</si>
  <si>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</si>
  <si>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</si>
  <si>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</si>
  <si>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</si>
  <si>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</si>
  <si>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</si>
  <si>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</si>
  <si>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</si>
  <si>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</si>
  <si>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</si>
  <si>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</si>
  <si>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</si>
  <si>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</si>
  <si>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</si>
  <si>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</si>
  <si>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</si>
  <si>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</si>
  <si>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</si>
  <si>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</si>
  <si>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</si>
  <si>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</si>
  <si>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</si>
  <si>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</si>
  <si>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</si>
  <si>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</si>
  <si>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</si>
  <si>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</si>
  <si>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</si>
  <si>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</si>
  <si>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</si>
  <si>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</si>
  <si>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</si>
  <si>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</si>
  <si>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</si>
  <si>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</si>
  <si>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</si>
  <si>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</si>
  <si>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</si>
  <si>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</si>
  <si>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</si>
  <si>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</si>
  <si>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</si>
  <si>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</si>
  <si>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</si>
  <si>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</si>
  <si>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</si>
  <si>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</si>
  <si>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</si>
  <si>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</si>
  <si>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</si>
  <si>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</si>
  <si>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</si>
  <si>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</si>
  <si>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</si>
  <si>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</si>
  <si>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</si>
  <si>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</si>
  <si>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</si>
  <si>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</si>
  <si>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</si>
  <si>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</si>
  <si>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</si>
  <si>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</si>
  <si>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</si>
  <si>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</si>
  <si>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</si>
  <si>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</si>
  <si>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</si>
  <si>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</si>
  <si>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</si>
  <si>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</si>
  <si>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</si>
  <si>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</si>
  <si>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</si>
  <si>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</si>
  <si>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</si>
  <si>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</si>
  <si>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</si>
  <si>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</si>
  <si>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</si>
  <si>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</si>
  <si>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</si>
  <si>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</si>
  <si>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</si>
  <si>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</si>
  <si>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</si>
  <si>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</si>
  <si>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</si>
  <si>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</si>
  <si>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</si>
  <si>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</si>
  <si>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</si>
  <si>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</si>
  <si>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</si>
  <si>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</si>
  <si>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</si>
  <si>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</si>
  <si>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</si>
  <si>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</si>
  <si>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</si>
  <si>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</si>
  <si>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</si>
  <si>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</si>
  <si>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</si>
  <si>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</si>
  <si>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</si>
  <si>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</si>
  <si>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</si>
  <si>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</si>
  <si>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</si>
  <si>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</si>
  <si>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</si>
  <si>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</si>
  <si>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</si>
  <si>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</si>
  <si>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</si>
  <si>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</si>
  <si>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</si>
  <si>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</si>
  <si>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</si>
  <si>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</si>
  <si>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</si>
  <si>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</si>
  <si>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</si>
  <si>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</si>
  <si>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</si>
  <si>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</si>
  <si>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</si>
  <si>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</si>
  <si>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</si>
  <si>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</si>
  <si>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</si>
  <si>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</si>
  <si>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</si>
  <si>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</si>
  <si>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</si>
  <si>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</si>
  <si>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</si>
  <si>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</si>
  <si>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</si>
  <si>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</si>
  <si>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</si>
  <si>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</si>
  <si>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</si>
  <si>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</si>
  <si>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</si>
  <si>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</si>
  <si>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</si>
  <si>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</si>
  <si>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</si>
  <si>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</si>
  <si>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</si>
  <si>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</si>
  <si>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</si>
  <si>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</si>
  <si>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</si>
  <si>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</si>
  <si>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</si>
  <si>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</si>
  <si>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</si>
  <si>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</si>
  <si>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</si>
  <si>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</si>
  <si>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</si>
  <si>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</si>
  <si>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</si>
  <si>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</si>
  <si>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</si>
  <si>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</si>
  <si>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</si>
  <si>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</si>
  <si>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</si>
  <si>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</si>
  <si>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</si>
  <si>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</si>
  <si>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</si>
  <si>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</si>
  <si>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</si>
  <si>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</si>
  <si>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</si>
  <si>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</si>
  <si>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</si>
  <si>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</si>
  <si>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</si>
  <si>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</si>
  <si>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</si>
  <si>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</si>
  <si>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</si>
  <si>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</si>
  <si>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</si>
  <si>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</si>
  <si>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</si>
  <si>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</si>
  <si>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</si>
  <si>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</si>
  <si>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</si>
  <si>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</si>
  <si>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</si>
  <si>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</si>
  <si>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</si>
  <si>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</si>
  <si>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</si>
  <si>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</si>
  <si>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</si>
  <si>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</si>
  <si>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</si>
  <si>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</si>
  <si>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</si>
  <si>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</si>
  <si>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</si>
  <si>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</si>
  <si>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</si>
  <si>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</si>
  <si>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</si>
  <si>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</si>
  <si>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</si>
  <si>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</si>
  <si>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</si>
  <si>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</si>
  <si>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</si>
  <si>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</si>
  <si>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</si>
  <si>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</si>
  <si>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</si>
  <si>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</si>
  <si>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</si>
  <si>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</si>
  <si>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</si>
  <si>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</si>
  <si>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</si>
  <si>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</si>
  <si>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</si>
  <si>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</si>
  <si>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</si>
  <si>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</si>
  <si>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</si>
  <si>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</si>
  <si>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</si>
  <si>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</si>
  <si>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</si>
  <si>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</si>
  <si>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</si>
  <si>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</si>
  <si>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</si>
  <si>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</si>
  <si>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</si>
  <si>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</si>
  <si>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</si>
  <si>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</si>
  <si>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</si>
  <si>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</si>
  <si>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</si>
  <si>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</si>
  <si>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</si>
  <si>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</si>
  <si>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</si>
  <si>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</si>
  <si>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</si>
  <si>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</si>
  <si>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</si>
  <si>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</si>
  <si>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</si>
  <si>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</si>
  <si>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</si>
  <si>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</si>
  <si>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</si>
  <si>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</si>
  <si>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</si>
  <si>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</si>
  <si>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</si>
  <si>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</si>
  <si>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</si>
  <si>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</si>
  <si>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</si>
  <si>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</si>
  <si>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</si>
  <si>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</si>
  <si>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</si>
  <si>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</si>
  <si>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</si>
  <si>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</si>
  <si>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</si>
  <si>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</si>
  <si>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</si>
  <si>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</si>
  <si>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</si>
  <si>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</si>
  <si>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</si>
  <si>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</si>
  <si>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</si>
  <si>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</si>
  <si>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</si>
  <si>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</si>
  <si>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</si>
  <si>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</si>
  <si>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</si>
  <si>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</si>
  <si>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</si>
  <si>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</si>
  <si>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</si>
  <si>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</si>
  <si>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</si>
  <si>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</si>
  <si>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</si>
  <si>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</si>
  <si>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</si>
  <si>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</si>
  <si>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</si>
  <si>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</si>
  <si>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</si>
  <si>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</si>
  <si>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</si>
  <si>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</si>
  <si>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</si>
  <si>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</si>
  <si>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</si>
  <si>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</si>
  <si>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</si>
  <si>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</si>
  <si>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</si>
  <si>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</si>
  <si>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</si>
  <si>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</si>
  <si>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</si>
  <si>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</si>
  <si>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</si>
  <si>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</si>
  <si>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</si>
  <si>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</si>
  <si>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</si>
  <si>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</si>
  <si>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</si>
  <si>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</si>
  <si>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</si>
  <si>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</si>
  <si>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</si>
  <si>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</si>
  <si>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</si>
  <si>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</si>
  <si>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</si>
  <si>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</si>
  <si>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</si>
  <si>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</si>
  <si>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</si>
  <si>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</si>
  <si>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</si>
  <si>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</si>
  <si>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</si>
  <si>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</si>
  <si>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</si>
  <si>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</si>
  <si>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</si>
  <si>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</si>
  <si>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</si>
  <si>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</si>
  <si>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</si>
  <si>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</si>
  <si>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</si>
  <si>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</si>
  <si>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</si>
  <si>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</si>
  <si>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</si>
  <si>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</si>
  <si>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</si>
  <si>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</si>
  <si>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</si>
  <si>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</si>
  <si>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</si>
  <si>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</si>
  <si>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</si>
  <si>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</si>
  <si>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</si>
  <si>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</si>
  <si>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</si>
  <si>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</si>
  <si>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</si>
  <si>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</si>
  <si>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</si>
  <si>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</si>
  <si>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</si>
  <si>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</si>
  <si>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</si>
  <si>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</si>
  <si>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</si>
  <si>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</si>
  <si>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</si>
  <si>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</si>
  <si>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</si>
  <si>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</si>
  <si>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</si>
  <si>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</si>
  <si>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</si>
  <si>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</si>
  <si>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</si>
  <si>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</si>
  <si>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</si>
  <si>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</si>
  <si>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</si>
  <si>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</si>
  <si>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</si>
  <si>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</si>
  <si>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</si>
  <si>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</si>
  <si>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</si>
  <si>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</si>
  <si>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</si>
  <si>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</si>
  <si>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</si>
  <si>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</si>
  <si>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</si>
  <si>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</si>
  <si>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</si>
  <si>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</si>
  <si>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</si>
  <si>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</si>
  <si>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</si>
  <si>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</si>
  <si>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</si>
  <si>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</si>
  <si>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</si>
  <si>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</si>
  <si>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</si>
  <si>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</si>
  <si>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</si>
  <si>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</si>
  <si>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</si>
  <si>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</si>
  <si>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</si>
  <si>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</si>
  <si>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</si>
  <si>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</si>
  <si>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</si>
  <si>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</si>
  <si>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</si>
  <si>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</si>
  <si>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</si>
  <si>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</si>
  <si>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</si>
  <si>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</si>
  <si>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</si>
  <si>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</si>
  <si>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</si>
  <si>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</si>
  <si>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</si>
  <si>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</si>
  <si>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</si>
  <si>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</si>
  <si>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</si>
  <si>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</si>
  <si>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</si>
  <si>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</si>
  <si>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</si>
  <si>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</si>
  <si>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</si>
  <si>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</si>
  <si>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</si>
  <si>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</si>
  <si>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</si>
  <si>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</si>
  <si>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</si>
  <si>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</si>
  <si>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</si>
  <si>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</si>
  <si>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</si>
  <si>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</si>
  <si>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</si>
  <si>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</si>
  <si>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</si>
  <si>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</si>
  <si>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</si>
  <si>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</si>
  <si>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</si>
  <si>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</si>
  <si>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</si>
  <si>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</si>
  <si>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</si>
  <si>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</si>
  <si>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</si>
  <si>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</si>
  <si>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</si>
  <si>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</si>
  <si>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</si>
  <si>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</si>
  <si>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</si>
  <si>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</si>
  <si>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</si>
  <si>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</si>
  <si>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</si>
  <si>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</si>
  <si>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</si>
  <si>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</si>
  <si>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</si>
  <si>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</si>
  <si>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</si>
  <si>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</si>
  <si>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</si>
  <si>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</si>
  <si>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</si>
  <si>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</si>
  <si>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</si>
  <si>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</si>
  <si>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</si>
  <si>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</si>
  <si>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</si>
  <si>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</si>
  <si>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</si>
  <si>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</si>
  <si>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</si>
  <si>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</si>
  <si>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</si>
  <si>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</si>
  <si>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</si>
  <si>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</si>
  <si>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</si>
  <si>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</si>
  <si>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</si>
  <si>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</si>
  <si>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</si>
  <si>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</si>
  <si>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</si>
  <si>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</si>
  <si>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</si>
  <si>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</si>
  <si>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</si>
  <si>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</si>
  <si>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</si>
  <si>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</si>
  <si>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</si>
  <si>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</si>
  <si>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</si>
  <si>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</si>
  <si>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</si>
  <si>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</si>
  <si>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</si>
  <si>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</si>
  <si>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</si>
  <si>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</si>
  <si>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</si>
  <si>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</si>
  <si>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</si>
  <si>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</si>
  <si>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</si>
  <si>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</si>
  <si>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</si>
  <si>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</si>
  <si>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</si>
  <si>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</si>
  <si>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</si>
  <si>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</si>
  <si>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</si>
  <si>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</si>
  <si>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</si>
  <si>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</si>
  <si>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</si>
  <si>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</si>
  <si>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</si>
  <si>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</si>
  <si>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</si>
  <si>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</si>
  <si>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</si>
  <si>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</si>
  <si>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</si>
  <si>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</si>
  <si>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</si>
  <si>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</si>
  <si>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</si>
  <si>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</si>
  <si>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</si>
  <si>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</si>
  <si>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</si>
  <si>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</si>
  <si>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</si>
  <si>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</si>
  <si>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</si>
  <si>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</si>
  <si>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</si>
  <si>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</si>
  <si>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</si>
  <si>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</si>
  <si>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</si>
  <si>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</si>
  <si>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</si>
  <si>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</si>
  <si>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</si>
  <si>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</si>
  <si>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</si>
  <si>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</si>
  <si>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</si>
  <si>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</si>
  <si>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</si>
  <si>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</si>
  <si>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</si>
  <si>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</si>
  <si>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</si>
  <si>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</si>
  <si>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</si>
  <si>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</si>
  <si>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</si>
  <si>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</si>
  <si>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</si>
  <si>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</si>
  <si>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</si>
  <si>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</si>
  <si>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</si>
  <si>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</si>
  <si>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</si>
  <si>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</si>
  <si>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</si>
  <si>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</si>
  <si>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</si>
  <si>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</si>
  <si>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</si>
  <si>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</si>
  <si>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</si>
  <si>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</si>
  <si>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</si>
  <si>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</si>
  <si>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</si>
  <si>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</si>
  <si>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</si>
  <si>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</si>
  <si>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</si>
  <si>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</si>
  <si>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</si>
  <si>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</si>
  <si>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</si>
  <si>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</si>
  <si>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</si>
  <si>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</si>
  <si>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</si>
  <si>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</si>
  <si>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</si>
  <si>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</si>
  <si>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</si>
  <si>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</si>
  <si>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</si>
  <si>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</si>
  <si>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</si>
  <si>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</si>
  <si>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</si>
  <si>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</si>
  <si>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</si>
  <si>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</si>
  <si>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</si>
  <si>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</si>
  <si>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</si>
  <si>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</si>
  <si>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</si>
  <si>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</si>
  <si>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</si>
  <si>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</si>
  <si>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</si>
  <si>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</si>
  <si>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</si>
  <si>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</si>
  <si>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</si>
  <si>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</si>
  <si>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</si>
  <si>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</si>
  <si>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</si>
  <si>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</si>
  <si>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</si>
  <si>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</si>
  <si>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</si>
  <si>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</si>
  <si>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</si>
  <si>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</si>
  <si>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</si>
  <si>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</si>
  <si>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</si>
  <si>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</si>
  <si>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</si>
  <si>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</si>
  <si>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</si>
  <si>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</si>
  <si>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</si>
  <si>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</si>
  <si>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</si>
  <si>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</si>
  <si>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</si>
  <si>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</si>
  <si>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</si>
  <si>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</si>
  <si>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</si>
  <si>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</si>
  <si>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</si>
  <si>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</si>
  <si>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</si>
  <si>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</si>
  <si>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</si>
  <si>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</si>
  <si>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</si>
  <si>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</si>
  <si>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</si>
  <si>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</si>
  <si>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</si>
  <si>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</si>
  <si>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</si>
  <si>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</si>
  <si>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</si>
  <si>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</si>
  <si>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</si>
  <si>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</si>
  <si>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</si>
  <si>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</si>
  <si>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</si>
  <si>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</si>
  <si>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</si>
  <si>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</si>
  <si>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</si>
  <si>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</si>
  <si>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</si>
  <si>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</si>
  <si>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</si>
  <si>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</si>
  <si>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</si>
  <si>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</si>
  <si>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</si>
  <si>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</si>
  <si>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</si>
  <si>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</si>
  <si>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</si>
  <si>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</si>
  <si>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</si>
  <si>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</si>
  <si>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</si>
  <si>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</si>
  <si>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</si>
  <si>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</si>
  <si>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</si>
  <si>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</si>
  <si>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</si>
  <si>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</si>
  <si>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</si>
  <si>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</si>
  <si>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</si>
  <si>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</si>
  <si>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</si>
  <si>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</si>
  <si>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</si>
  <si>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</si>
  <si>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</si>
  <si>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</si>
  <si>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</si>
  <si>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</si>
  <si>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</si>
  <si>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</si>
  <si>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</si>
  <si>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</si>
  <si>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</si>
  <si>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</si>
  <si>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</si>
  <si>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</si>
  <si>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</si>
  <si>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</si>
  <si>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</si>
  <si>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</si>
  <si>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</si>
  <si>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</si>
  <si>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</si>
  <si>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</si>
  <si>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</si>
  <si>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</si>
  <si>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</si>
  <si>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</si>
  <si>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</si>
  <si>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</si>
  <si>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</si>
  <si>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</si>
  <si>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</si>
  <si>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</si>
  <si>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</si>
  <si>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</si>
  <si>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</si>
  <si>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</si>
  <si>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</si>
  <si>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</si>
  <si>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</si>
  <si>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</si>
  <si>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</si>
  <si>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</si>
  <si>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</si>
  <si>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</si>
  <si>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</si>
  <si>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</si>
  <si>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</si>
  <si>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</si>
  <si>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</si>
  <si>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</si>
  <si>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</si>
  <si>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</si>
  <si>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</si>
  <si>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</si>
  <si>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</si>
  <si>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</si>
  <si>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</si>
  <si>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</si>
  <si>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</si>
  <si>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</si>
  <si>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</si>
  <si>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</si>
  <si>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</si>
  <si>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</si>
  <si>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</si>
  <si>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</si>
  <si>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</si>
  <si>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</si>
  <si>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</si>
  <si>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</si>
  <si>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</si>
  <si>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</si>
  <si>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</si>
  <si>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</si>
  <si>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</si>
  <si>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</si>
  <si>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</si>
  <si>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</si>
  <si>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</si>
  <si>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</si>
  <si>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</si>
  <si>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</si>
  <si>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</si>
  <si>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</si>
  <si>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</si>
  <si>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</si>
  <si>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</si>
  <si>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</si>
  <si>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</si>
  <si>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</si>
  <si>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</si>
  <si>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</si>
  <si>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</si>
  <si>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</si>
  <si>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</si>
  <si>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</si>
  <si>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</si>
  <si>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</si>
  <si>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</si>
  <si>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</si>
  <si>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</si>
  <si>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</si>
  <si>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</si>
  <si>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</si>
  <si>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</si>
  <si>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</si>
  <si>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</si>
  <si>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</si>
  <si>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</si>
  <si>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</si>
  <si>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</si>
  <si>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</si>
  <si>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</si>
  <si>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</si>
  <si>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</si>
  <si>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</si>
  <si>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</si>
  <si>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</si>
  <si>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</si>
  <si>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</si>
  <si>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</si>
  <si>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</si>
  <si>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</si>
  <si>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</si>
  <si>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</si>
  <si>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</si>
  <si>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</si>
  <si>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</si>
  <si>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</si>
  <si>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</si>
  <si>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</si>
  <si>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</si>
  <si>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</si>
  <si>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</si>
  <si>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</si>
  <si>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</si>
  <si>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</si>
  <si>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</si>
  <si>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</si>
  <si>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</si>
  <si>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</si>
  <si>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</si>
  <si>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</si>
  <si>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</si>
  <si>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</si>
  <si>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</si>
  <si>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</si>
  <si>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</si>
  <si>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</si>
  <si>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</si>
  <si>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</si>
  <si>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</si>
  <si>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</si>
  <si>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</si>
  <si>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</si>
  <si>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</si>
  <si>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</si>
  <si>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</si>
  <si>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</si>
  <si>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</si>
  <si>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</si>
  <si>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</si>
  <si>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</si>
  <si>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</si>
  <si>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</si>
  <si>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</si>
  <si>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</si>
  <si>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</si>
  <si>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</si>
  <si>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</si>
  <si>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</si>
  <si>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</si>
  <si>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</si>
  <si>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</si>
  <si>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</si>
  <si>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</si>
  <si>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</si>
  <si>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</si>
  <si>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</si>
  <si>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</si>
  <si>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</si>
  <si>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</si>
  <si>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</si>
  <si>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</si>
  <si>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</si>
  <si>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</si>
  <si>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</si>
  <si>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</si>
  <si>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</si>
  <si>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</si>
  <si>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</si>
  <si>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</si>
  <si>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</si>
  <si>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</si>
  <si>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</si>
  <si>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</si>
  <si>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</si>
  <si>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</si>
  <si>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</si>
  <si>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</si>
  <si>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</si>
  <si>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</si>
  <si>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</si>
  <si>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</si>
  <si>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</si>
  <si>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</si>
  <si>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</si>
  <si>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</si>
  <si>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</si>
  <si>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</si>
  <si>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</si>
  <si>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</si>
  <si>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</si>
  <si>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</si>
  <si>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</si>
  <si>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</si>
  <si>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</si>
  <si>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</si>
  <si>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</si>
  <si>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</si>
  <si>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</si>
  <si>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</si>
  <si>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</si>
  <si>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</si>
  <si>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</si>
  <si>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</si>
  <si>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</si>
  <si>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</si>
  <si>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</si>
  <si>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</si>
  <si>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</si>
  <si>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</si>
  <si>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</si>
  <si>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</si>
  <si>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</si>
  <si>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</si>
  <si>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</si>
  <si>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</si>
  <si>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</si>
  <si>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</si>
  <si>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</si>
  <si>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</si>
  <si>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</si>
  <si>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</si>
  <si>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</si>
  <si>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</si>
  <si>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</si>
  <si>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</si>
  <si>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</si>
  <si>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</si>
  <si>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</si>
  <si>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</si>
  <si>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</si>
  <si>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</si>
  <si>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</si>
  <si>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</si>
  <si>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</si>
  <si>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</si>
  <si>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</si>
  <si>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</si>
  <si>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</si>
  <si>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</si>
  <si>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</si>
  <si>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</si>
  <si>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</si>
  <si>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</si>
  <si>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</si>
  <si>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</si>
  <si>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</si>
  <si>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</si>
  <si>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</si>
  <si>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</si>
  <si>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</si>
  <si>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</si>
  <si>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</si>
  <si>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</si>
  <si>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</si>
  <si>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</si>
  <si>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</si>
  <si>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</si>
  <si>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</si>
  <si>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</si>
  <si>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</si>
  <si>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</si>
  <si>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</si>
  <si>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</si>
  <si>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</si>
  <si>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</si>
  <si>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</si>
  <si>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</si>
  <si>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</si>
  <si>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</si>
  <si>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</si>
  <si>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</si>
  <si>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</si>
  <si>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</si>
  <si>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</si>
  <si>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</si>
  <si>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</si>
  <si>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</si>
  <si>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</si>
  <si>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</si>
  <si>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</si>
  <si>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</si>
  <si>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</si>
  <si>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</si>
  <si>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</si>
  <si>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</si>
  <si>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</si>
  <si>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</si>
  <si>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</si>
  <si>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</si>
  <si>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</si>
  <si>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</si>
  <si>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</si>
  <si>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</si>
  <si>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</si>
  <si>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</si>
  <si>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</si>
  <si>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</si>
  <si>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</si>
  <si>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</si>
  <si>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</si>
  <si>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</si>
  <si>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</si>
  <si>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</si>
  <si>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</si>
  <si>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</si>
  <si>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</si>
  <si>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</si>
  <si>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</si>
  <si>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</si>
  <si>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</si>
  <si>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</si>
  <si>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</si>
  <si>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</si>
  <si>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</si>
  <si>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</si>
  <si>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</si>
  <si>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</si>
  <si>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</si>
  <si>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</si>
  <si>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</si>
  <si>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</si>
  <si>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</si>
  <si>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</si>
  <si>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</si>
  <si>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</si>
  <si>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</si>
  <si>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</si>
  <si>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</si>
  <si>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</si>
  <si>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</si>
  <si>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</si>
  <si>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</si>
  <si>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</si>
  <si>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</si>
  <si>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</si>
  <si>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</si>
  <si>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</si>
  <si>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</si>
  <si>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</si>
  <si>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</si>
  <si>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</si>
  <si>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</si>
  <si>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</si>
  <si>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</si>
  <si>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</si>
  <si>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</si>
  <si>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</si>
  <si>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</si>
  <si>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</si>
  <si>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</si>
  <si>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</si>
  <si>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</si>
  <si>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</si>
  <si>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</si>
  <si>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</si>
  <si>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</si>
  <si>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</si>
  <si>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</si>
  <si>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</si>
  <si>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</si>
  <si>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</si>
  <si>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</si>
  <si>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</si>
  <si>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</si>
  <si>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</si>
  <si>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</si>
  <si>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</si>
  <si>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</si>
  <si>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</si>
  <si>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</si>
  <si>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</si>
  <si>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</si>
  <si>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</si>
  <si>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</si>
  <si>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</si>
  <si>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</si>
  <si>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</si>
  <si>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</si>
  <si>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</si>
  <si>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</si>
  <si>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</si>
  <si>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</si>
  <si>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</si>
  <si>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</si>
  <si>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</si>
  <si>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</si>
  <si>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</si>
  <si>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</si>
  <si>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</si>
  <si>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</si>
  <si>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</si>
  <si>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</si>
  <si>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</si>
  <si>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</si>
  <si>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</si>
  <si>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</si>
  <si>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</si>
  <si>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</si>
  <si>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</si>
  <si>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</si>
  <si>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</si>
  <si>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</si>
  <si>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</si>
  <si>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</si>
  <si>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</si>
  <si>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</si>
  <si>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</si>
  <si>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</si>
  <si>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</si>
  <si>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</si>
  <si>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</si>
  <si>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</si>
  <si>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</si>
  <si>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</si>
  <si>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</si>
  <si>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</si>
  <si>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</si>
  <si>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</si>
  <si>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</si>
  <si>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</si>
  <si>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</si>
  <si>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</si>
  <si>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</si>
  <si>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</si>
  <si>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</si>
  <si>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</si>
  <si>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</si>
  <si>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</si>
  <si>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</si>
  <si>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</si>
  <si>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</si>
  <si>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</si>
  <si>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</si>
  <si>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</si>
  <si>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</si>
  <si>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</si>
  <si>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</si>
  <si>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</si>
  <si>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</si>
  <si>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</si>
  <si>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</si>
  <si>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</si>
  <si>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</si>
  <si>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</si>
  <si>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</si>
  <si>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</si>
  <si>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</si>
  <si>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</si>
  <si>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</si>
  <si>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</si>
  <si>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</si>
  <si>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</si>
  <si>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</si>
  <si>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</si>
  <si>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</si>
  <si>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</si>
  <si>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</si>
  <si>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</si>
  <si>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</si>
  <si>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</si>
  <si>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</si>
  <si>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</si>
  <si>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</si>
  <si>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</si>
  <si>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</si>
  <si>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</si>
  <si>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</si>
  <si>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</si>
  <si>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</si>
  <si>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</si>
  <si>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</si>
  <si>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</si>
  <si>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</si>
  <si>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</si>
  <si>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</si>
  <si>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</si>
  <si>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</si>
  <si>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</si>
  <si>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</si>
  <si>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</si>
  <si>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</si>
  <si>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</si>
  <si>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</si>
  <si>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</si>
  <si>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</si>
  <si>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</si>
  <si>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</si>
  <si>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</si>
  <si>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</si>
  <si>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</si>
  <si>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</si>
  <si>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</si>
  <si>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</si>
  <si>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</si>
  <si>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</si>
  <si>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</si>
  <si>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</si>
  <si>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</si>
  <si>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</si>
  <si>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</si>
  <si>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</si>
  <si>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</si>
  <si>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</si>
  <si>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</si>
  <si>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</si>
  <si>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</si>
  <si>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</si>
  <si>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</si>
  <si>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</si>
  <si>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</si>
  <si>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</si>
  <si>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</si>
  <si>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</si>
  <si>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</si>
  <si>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</si>
  <si>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</si>
  <si>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</si>
  <si>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</si>
  <si>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</si>
  <si>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</si>
  <si>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</si>
  <si>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</si>
  <si>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</si>
  <si>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</si>
  <si>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</si>
  <si>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</si>
  <si>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</si>
  <si>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</si>
  <si>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</si>
  <si>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</si>
  <si>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</si>
  <si>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</si>
  <si>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</si>
  <si>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</si>
  <si>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</si>
  <si>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</si>
  <si>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</si>
  <si>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</si>
  <si>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</si>
  <si>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</si>
  <si>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</si>
  <si>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</si>
  <si>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</si>
  <si>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</si>
  <si>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</si>
  <si>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</si>
  <si>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</si>
  <si>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</si>
  <si>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</si>
  <si>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</si>
  <si>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</si>
  <si>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</si>
  <si>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</si>
  <si>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</si>
  <si>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</si>
  <si>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</si>
  <si>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</si>
  <si>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</si>
  <si>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</si>
  <si>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</si>
  <si>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</si>
  <si>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</si>
  <si>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</si>
  <si>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</si>
  <si>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</si>
  <si>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</si>
  <si>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</si>
  <si>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</si>
  <si>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</si>
  <si>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</si>
  <si>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</si>
  <si>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</si>
  <si>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</si>
  <si>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</si>
  <si>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</si>
  <si>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</si>
  <si>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</si>
  <si>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</si>
  <si>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</si>
  <si>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</si>
  <si>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</si>
  <si>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</si>
  <si>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</si>
  <si>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</si>
  <si>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</si>
  <si>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</si>
  <si>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</si>
  <si>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</si>
  <si>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</si>
  <si>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</si>
  <si>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</si>
  <si>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</si>
  <si>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</si>
  <si>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</si>
  <si>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</si>
  <si>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</si>
  <si>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</si>
  <si>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</si>
  <si>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</si>
  <si>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</si>
  <si>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</si>
  <si>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</si>
  <si>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</si>
  <si>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</si>
  <si>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</si>
  <si>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</si>
  <si>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</si>
  <si>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</si>
  <si>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</si>
  <si>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</si>
  <si>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</si>
  <si>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</si>
  <si>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</si>
  <si>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</si>
  <si>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</si>
  <si>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</si>
  <si>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</si>
  <si>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</si>
  <si>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</si>
  <si>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</si>
  <si>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</si>
  <si>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</si>
  <si>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</si>
  <si>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</si>
  <si>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</si>
  <si>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</si>
  <si>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</si>
  <si>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</si>
  <si>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</si>
  <si>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</si>
  <si>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</si>
  <si>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</si>
  <si>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</si>
  <si>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</si>
  <si>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</si>
  <si>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</si>
  <si>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</si>
  <si>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</si>
  <si>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</si>
  <si>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</si>
  <si>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</si>
  <si>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</si>
  <si>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</si>
  <si>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</si>
  <si>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</si>
  <si>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</si>
  <si>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</si>
  <si>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</si>
  <si>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</si>
  <si>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</si>
  <si>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</si>
  <si>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</si>
  <si>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</si>
  <si>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</si>
  <si>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</si>
  <si>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</si>
  <si>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</si>
  <si>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</si>
  <si>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</si>
  <si>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</si>
  <si>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</si>
  <si>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</si>
  <si>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</si>
  <si>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</si>
  <si>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</si>
  <si>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</si>
  <si>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</si>
  <si>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</si>
  <si>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</si>
  <si>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</si>
  <si>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</si>
  <si>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</si>
  <si>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</si>
  <si>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</si>
  <si>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</si>
  <si>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</si>
  <si>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</si>
  <si>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</si>
  <si>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</si>
  <si>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</si>
  <si>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</si>
  <si>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</si>
  <si>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</si>
  <si>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</si>
  <si>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</si>
  <si>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</si>
  <si>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</si>
  <si>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</si>
  <si>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</si>
  <si>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</si>
  <si>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</si>
  <si>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</si>
  <si>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</si>
  <si>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</si>
  <si>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</si>
  <si>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</si>
  <si>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</si>
  <si>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</si>
  <si>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</si>
  <si>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</si>
  <si>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</si>
  <si>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</si>
  <si>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</si>
  <si>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</si>
  <si>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</si>
  <si>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</si>
  <si>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</si>
  <si>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</si>
  <si>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</si>
  <si>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</si>
  <si>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</si>
  <si>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</si>
  <si>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</si>
  <si>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</si>
  <si>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</si>
  <si>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</si>
  <si>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</si>
  <si>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</si>
  <si>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</si>
  <si>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</si>
  <si>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</si>
  <si>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</si>
  <si>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</si>
  <si>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</si>
  <si>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</si>
  <si>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</si>
  <si>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</si>
  <si>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</si>
  <si>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</si>
  <si>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</si>
  <si>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</si>
  <si>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</si>
  <si>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</si>
  <si>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</si>
  <si>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</si>
  <si>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</si>
  <si>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</si>
  <si>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</si>
  <si>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</si>
  <si>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</si>
  <si>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</si>
  <si>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</si>
  <si>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</si>
  <si>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</si>
  <si>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</si>
  <si>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</si>
  <si>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</si>
  <si>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</si>
  <si>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</si>
  <si>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</si>
  <si>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</si>
  <si>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</si>
  <si>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</si>
  <si>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</si>
  <si>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</si>
  <si>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</si>
  <si>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</si>
  <si>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</si>
  <si>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</si>
  <si>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</si>
  <si>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</si>
  <si>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</si>
  <si>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</si>
  <si>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</si>
  <si>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</si>
  <si>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</si>
  <si>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</si>
  <si>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</si>
  <si>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</si>
  <si>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</si>
  <si>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</si>
  <si>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</si>
  <si>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</si>
  <si>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</si>
  <si>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</si>
  <si>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</si>
  <si>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</si>
  <si>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</si>
  <si>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</si>
  <si>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</si>
  <si>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</si>
  <si>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</si>
  <si>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</si>
  <si>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</si>
  <si>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</si>
  <si>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</si>
  <si>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</si>
  <si>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</si>
  <si>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</si>
  <si>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</si>
  <si>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</si>
  <si>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</si>
  <si>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</si>
  <si>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</si>
  <si>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</si>
  <si>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</si>
  <si>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</si>
  <si>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</si>
  <si>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</si>
  <si>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</si>
  <si>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</si>
  <si>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</si>
  <si>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</si>
  <si>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</si>
  <si>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</si>
  <si>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</si>
  <si>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</si>
  <si>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</si>
  <si>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</si>
  <si>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</si>
  <si>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</si>
  <si>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</si>
  <si>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</si>
  <si>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</si>
  <si>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</si>
  <si>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</si>
  <si>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</si>
  <si>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</si>
  <si>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</si>
  <si>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</si>
  <si>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</si>
  <si>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</si>
  <si>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</si>
  <si>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</si>
  <si>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</si>
  <si>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</si>
  <si>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</si>
  <si>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</si>
  <si>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</si>
  <si>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</si>
  <si>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</si>
  <si>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</si>
  <si>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</si>
  <si>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</si>
  <si>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</si>
  <si>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</si>
  <si>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</si>
  <si>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</si>
  <si>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</si>
  <si>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</si>
  <si>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</si>
  <si>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</si>
  <si>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</si>
  <si>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</si>
  <si>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</si>
  <si>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</si>
  <si>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</si>
  <si>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</si>
  <si>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</si>
  <si>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</si>
  <si>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</si>
  <si>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</si>
  <si>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</si>
  <si>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</si>
  <si>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</si>
  <si>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</si>
  <si>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</si>
  <si>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</si>
  <si>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</si>
  <si>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</si>
  <si>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</si>
  <si>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</si>
  <si>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</si>
  <si>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</si>
  <si>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</si>
  <si>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</si>
  <si>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</si>
  <si>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</si>
  <si>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</si>
  <si>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</si>
  <si>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</si>
  <si>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</si>
  <si>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</si>
  <si>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</si>
  <si>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</si>
  <si>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</si>
  <si>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</si>
  <si>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</si>
  <si>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</si>
  <si>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</si>
  <si>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</si>
  <si>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</si>
  <si>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</si>
  <si>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</si>
  <si>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</si>
  <si>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</si>
  <si>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</si>
  <si>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</si>
  <si>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</si>
  <si>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</si>
  <si>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</si>
  <si>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</si>
  <si>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</si>
  <si>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</si>
  <si>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</si>
  <si>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</si>
  <si>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</si>
  <si>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</si>
  <si>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</si>
  <si>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</si>
  <si>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</si>
  <si>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</si>
  <si>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</si>
  <si>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</si>
  <si>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</si>
  <si>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</si>
  <si>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</si>
  <si>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</si>
  <si>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</si>
  <si>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</si>
  <si>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</si>
  <si>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</si>
  <si>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</si>
  <si>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</si>
  <si>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</si>
  <si>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</si>
  <si>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</si>
  <si>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</si>
  <si>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</si>
  <si>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</si>
  <si>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</si>
  <si>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</si>
  <si>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</si>
  <si>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</si>
  <si>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</si>
  <si>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</si>
  <si>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</si>
  <si>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</si>
  <si>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</si>
  <si>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</si>
  <si>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</si>
  <si>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</si>
  <si>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</si>
  <si>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</si>
  <si>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</si>
  <si>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</si>
  <si>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</si>
  <si>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</si>
  <si>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</si>
  <si>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</si>
  <si>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</si>
  <si>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</si>
  <si>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</si>
  <si>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</si>
  <si>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</si>
  <si>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</si>
  <si>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</si>
  <si>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</si>
  <si>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</si>
  <si>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</si>
  <si>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</si>
  <si>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</si>
  <si>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</si>
  <si>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</si>
  <si>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</si>
  <si>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</si>
  <si>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</si>
  <si>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</si>
  <si>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</si>
  <si>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</si>
  <si>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</si>
  <si>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</si>
  <si>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</si>
  <si>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</si>
  <si>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</si>
  <si>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</si>
  <si>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</si>
  <si>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</si>
  <si>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</si>
  <si>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</si>
  <si>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</si>
  <si>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</si>
  <si>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</si>
  <si>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</si>
  <si>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</si>
  <si>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</si>
  <si>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</si>
  <si>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</si>
  <si>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</si>
  <si>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</si>
  <si>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</si>
  <si>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</si>
  <si>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</si>
  <si>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</si>
  <si>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</si>
  <si>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</si>
  <si>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</si>
  <si>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</si>
  <si>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</si>
  <si>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</si>
  <si>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</si>
  <si>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</si>
  <si>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</si>
  <si>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</si>
  <si>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</si>
  <si>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</si>
  <si>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</si>
  <si>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</si>
  <si>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</si>
  <si>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</si>
  <si>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</si>
  <si>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</si>
  <si>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</si>
  <si>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</si>
  <si>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</si>
  <si>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</si>
  <si>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</si>
  <si>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</si>
  <si>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</si>
  <si>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</si>
  <si>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</si>
  <si>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</si>
  <si>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</si>
  <si>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</si>
  <si>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</si>
  <si>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</si>
  <si>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</si>
  <si>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</si>
  <si>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</si>
  <si>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</si>
  <si>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</si>
  <si>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</si>
  <si>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</si>
  <si>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</si>
  <si>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</si>
  <si>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</si>
  <si>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</si>
  <si>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</si>
  <si>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</si>
  <si>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</si>
  <si>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</si>
  <si>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</si>
  <si>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</si>
  <si>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</si>
  <si>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</si>
  <si>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</si>
  <si>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</si>
  <si>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</si>
  <si>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</si>
  <si>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</si>
  <si>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</si>
  <si>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</si>
  <si>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</si>
  <si>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</si>
  <si>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</si>
  <si>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</si>
  <si>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</si>
  <si>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</si>
  <si>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</si>
  <si>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</si>
  <si>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</si>
  <si>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</si>
  <si>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</si>
  <si>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</si>
  <si>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</si>
  <si>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</si>
  <si>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</si>
  <si>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</si>
  <si>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</si>
  <si>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</si>
  <si>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</si>
  <si>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</si>
  <si>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</si>
  <si>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</si>
  <si>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</si>
  <si>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</si>
  <si>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</si>
  <si>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</si>
  <si>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</si>
  <si>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</si>
  <si>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</si>
  <si>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</si>
  <si>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</si>
  <si>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</si>
  <si>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</si>
  <si>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</si>
  <si>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</si>
  <si>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</si>
  <si>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</si>
  <si>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</si>
  <si>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</si>
  <si>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</si>
  <si>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</si>
  <si>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</si>
  <si>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</si>
  <si>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</si>
  <si>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</si>
  <si>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</si>
  <si>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</si>
  <si>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</si>
  <si>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</si>
  <si>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</si>
  <si>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</si>
  <si>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</si>
  <si>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</si>
  <si>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</si>
  <si>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</si>
  <si>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</si>
  <si>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</si>
  <si>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</si>
  <si>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</si>
  <si>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</si>
  <si>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</si>
  <si>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</si>
  <si>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</si>
  <si>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</si>
  <si>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</si>
  <si>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</si>
  <si>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</si>
  <si>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</si>
  <si>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</si>
  <si>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</si>
  <si>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</si>
  <si>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</si>
  <si>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</si>
  <si>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</si>
  <si>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</si>
  <si>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</si>
  <si>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</si>
  <si>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</si>
  <si>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</si>
  <si>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</si>
  <si>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</si>
  <si>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</si>
  <si>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</si>
  <si>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</si>
  <si>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</si>
  <si>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</si>
  <si>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</si>
  <si>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</si>
  <si>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</si>
  <si>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</si>
  <si>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</si>
  <si>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</si>
  <si>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</si>
  <si>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</si>
  <si>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</si>
  <si>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</si>
  <si>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</si>
  <si>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</si>
  <si>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</si>
  <si>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</si>
  <si>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</si>
  <si>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</si>
  <si>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</si>
  <si>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</si>
  <si>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</si>
  <si>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</si>
  <si>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</si>
  <si>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</si>
  <si>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</si>
  <si>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</si>
  <si>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</si>
  <si>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</si>
  <si>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</si>
  <si>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</si>
  <si>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</si>
  <si>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</si>
  <si>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</si>
  <si>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</si>
  <si>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</si>
  <si>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</si>
  <si>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</si>
  <si>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</si>
  <si>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</si>
  <si>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</si>
  <si>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</si>
  <si>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</si>
  <si>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</si>
  <si>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</si>
  <si>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</si>
  <si>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</si>
  <si>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</si>
  <si>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</si>
  <si>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</si>
  <si>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</si>
  <si>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</si>
  <si>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</si>
  <si>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</si>
  <si>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</si>
  <si>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</si>
  <si>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</si>
  <si>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</si>
  <si>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</si>
  <si>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</si>
  <si>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</si>
  <si>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</si>
  <si>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</si>
  <si>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</si>
  <si>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</si>
  <si>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</si>
  <si>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</si>
  <si>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</si>
  <si>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</si>
  <si>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</si>
  <si>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</si>
  <si>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</si>
  <si>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</si>
  <si>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</si>
  <si>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</si>
  <si>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</si>
  <si>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</si>
  <si>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</si>
  <si>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</si>
  <si>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</si>
  <si>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</si>
  <si>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</si>
  <si>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</si>
  <si>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</si>
  <si>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</si>
  <si>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</si>
  <si>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</si>
  <si>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</si>
  <si>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</si>
  <si>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</si>
  <si>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</si>
  <si>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</si>
  <si>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</si>
  <si>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</si>
  <si>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</si>
  <si>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</si>
  <si>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</si>
  <si>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</si>
  <si>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</si>
  <si>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</si>
  <si>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</si>
  <si>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</si>
  <si>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</si>
  <si>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</si>
  <si>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</si>
  <si>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</si>
  <si>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</si>
  <si>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</si>
  <si>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</si>
  <si>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</si>
  <si>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</si>
  <si>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</si>
  <si>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</si>
  <si>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</si>
  <si>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</si>
  <si>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</si>
  <si>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</si>
  <si>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</si>
  <si>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</si>
  <si>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</si>
  <si>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</si>
  <si>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</si>
  <si>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</si>
  <si>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</si>
  <si>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</si>
  <si>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</si>
  <si>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</si>
  <si>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</si>
  <si>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</si>
  <si>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</si>
  <si>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</si>
  <si>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</si>
  <si>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</si>
  <si>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</si>
  <si>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</si>
  <si>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</si>
  <si>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</si>
  <si>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</si>
  <si>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</si>
  <si>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</si>
  <si>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</si>
  <si>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</si>
  <si>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</si>
  <si>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</si>
  <si>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</si>
  <si>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</si>
  <si>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</si>
  <si>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</si>
  <si>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</si>
  <si>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</si>
  <si>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</si>
  <si>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</si>
  <si>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</si>
  <si>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</si>
  <si>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</si>
  <si>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</si>
  <si>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</si>
  <si>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</si>
  <si>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</si>
  <si>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</si>
  <si>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</si>
  <si>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</si>
  <si>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</si>
  <si>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</si>
  <si>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</si>
  <si>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</si>
  <si>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</si>
  <si>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</si>
  <si>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</si>
  <si>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</si>
  <si>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</si>
  <si>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</si>
  <si>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</si>
  <si>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</si>
  <si>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</si>
  <si>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</si>
  <si>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</si>
  <si>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</si>
  <si>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</si>
  <si>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</si>
  <si>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</si>
  <si>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</si>
  <si>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</si>
  <si>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</si>
  <si>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</si>
  <si>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</si>
  <si>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</si>
  <si>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</si>
  <si>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</si>
  <si>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</si>
  <si>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</si>
  <si>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</si>
  <si>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</si>
  <si>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</si>
  <si>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</si>
  <si>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</si>
  <si>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</si>
  <si>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</si>
  <si>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</si>
  <si>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</si>
  <si>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</si>
  <si>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</si>
  <si>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</si>
  <si>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</si>
  <si>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</si>
  <si>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</si>
  <si>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</si>
  <si>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</si>
  <si>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</si>
  <si>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</si>
  <si>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</si>
  <si>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</si>
  <si>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</si>
  <si>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</si>
  <si>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</si>
  <si>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</si>
  <si>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</si>
  <si>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</si>
  <si>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</si>
  <si>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</si>
  <si>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</si>
  <si>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</si>
  <si>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</si>
  <si>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</si>
  <si>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</si>
  <si>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</si>
  <si>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</si>
  <si>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</si>
  <si>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</si>
  <si>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</si>
  <si>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</si>
  <si>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</si>
  <si>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</si>
  <si>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</si>
  <si>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</si>
  <si>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</si>
  <si>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</si>
  <si>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</si>
  <si>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</si>
  <si>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</si>
  <si>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</si>
  <si>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</si>
  <si>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</si>
  <si>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</si>
  <si>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</si>
  <si>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</si>
  <si>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</si>
  <si>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</si>
  <si>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</si>
  <si>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</si>
  <si>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</si>
  <si>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</si>
  <si>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</si>
  <si>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</si>
  <si>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</si>
  <si>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</si>
  <si>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</si>
  <si>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</si>
  <si>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</si>
  <si>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</si>
  <si>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</si>
  <si>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</si>
  <si>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</si>
  <si>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</si>
  <si>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</si>
  <si>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</si>
  <si>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</si>
  <si>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</si>
  <si>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</si>
  <si>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</si>
  <si>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</si>
  <si>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</si>
  <si>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</si>
  <si>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</si>
  <si>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</si>
  <si>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</si>
  <si>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</si>
  <si>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</si>
  <si>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</si>
  <si>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</si>
  <si>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</si>
  <si>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</si>
  <si>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</si>
  <si>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</si>
  <si>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</si>
  <si>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</si>
  <si>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</si>
  <si>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</si>
  <si>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</si>
  <si>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</si>
  <si>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</si>
  <si>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</si>
  <si>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</si>
  <si>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</si>
  <si>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</si>
  <si>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</si>
  <si>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</si>
  <si>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</si>
  <si>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</si>
  <si>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</si>
  <si>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</si>
  <si>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</si>
  <si>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</si>
  <si>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</si>
  <si>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</si>
  <si>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</si>
  <si>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</si>
  <si>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</si>
  <si>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</si>
  <si>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</si>
  <si>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</si>
  <si>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</si>
  <si>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</si>
  <si>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</si>
  <si>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</si>
  <si>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</si>
  <si>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</si>
  <si>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</si>
  <si>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</si>
  <si>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</si>
  <si>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</si>
  <si>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</si>
  <si>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</si>
  <si>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</si>
  <si>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</si>
  <si>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</si>
  <si>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</si>
  <si>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</si>
  <si>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</si>
  <si>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</si>
  <si>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</si>
  <si>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</si>
  <si>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</si>
  <si>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</si>
  <si>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</si>
  <si>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</si>
  <si>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</si>
  <si>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</si>
  <si>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</si>
  <si>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</si>
  <si>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</si>
  <si>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</si>
  <si>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</si>
  <si>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</si>
  <si>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</si>
  <si>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</si>
  <si>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</si>
  <si>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</si>
  <si>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</si>
  <si>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</si>
  <si>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</si>
  <si>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</si>
  <si>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</si>
  <si>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</si>
  <si>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</si>
  <si>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</si>
  <si>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</si>
  <si>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</si>
  <si>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</si>
  <si>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</si>
  <si>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</si>
  <si>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</si>
  <si>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</si>
  <si>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</si>
  <si>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</si>
  <si>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</si>
  <si>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</si>
  <si>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</si>
  <si>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</si>
  <si>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</si>
  <si>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</si>
  <si>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</si>
  <si>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</si>
  <si>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</si>
  <si>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</si>
  <si>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</si>
  <si>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</si>
  <si>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</si>
  <si>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</si>
  <si>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</si>
  <si>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</si>
  <si>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</si>
  <si>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</si>
  <si>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</si>
  <si>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</si>
  <si>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</si>
  <si>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</si>
  <si>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</si>
  <si>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</si>
  <si>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</si>
  <si>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</si>
  <si>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</si>
  <si>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</si>
  <si>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</si>
  <si>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</si>
  <si>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</si>
  <si>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</si>
  <si>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</si>
  <si>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</si>
  <si>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</si>
  <si>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</si>
  <si>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</si>
  <si>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</si>
  <si>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</si>
  <si>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</si>
  <si>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</si>
  <si>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</si>
  <si>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</si>
  <si>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</si>
  <si>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</si>
  <si>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</si>
  <si>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</si>
  <si>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</si>
  <si>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</si>
  <si>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</si>
  <si>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</si>
  <si>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</si>
  <si>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</si>
  <si>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</si>
  <si>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</si>
  <si>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</si>
  <si>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</si>
  <si>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</si>
  <si>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</si>
  <si>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</si>
  <si>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</si>
  <si>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</si>
  <si>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</si>
  <si>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</si>
  <si>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</si>
  <si>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</si>
  <si>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</si>
  <si>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</si>
  <si>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</si>
  <si>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</si>
  <si>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</si>
  <si>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</si>
  <si>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</si>
  <si>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</si>
  <si>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</si>
  <si>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</si>
  <si>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</si>
  <si>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</si>
  <si>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</si>
  <si>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</si>
  <si>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</si>
  <si>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</si>
  <si>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</si>
  <si>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</si>
  <si>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</si>
  <si>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</si>
  <si>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</si>
  <si>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</si>
  <si>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</si>
  <si>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</si>
  <si>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</si>
  <si>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</si>
  <si>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</si>
  <si>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</si>
  <si>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</si>
  <si>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</si>
  <si>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</si>
  <si>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</si>
  <si>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</si>
  <si>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</si>
  <si>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</si>
  <si>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</si>
  <si>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</si>
  <si>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</si>
  <si>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</si>
  <si>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</si>
  <si>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</si>
  <si>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</si>
  <si>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</si>
  <si>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</si>
  <si>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</si>
  <si>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</si>
  <si>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</si>
  <si>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</si>
  <si>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</si>
  <si>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</si>
  <si>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</si>
  <si>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</si>
  <si>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</si>
  <si>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</si>
  <si>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</si>
  <si>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</si>
  <si>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</si>
  <si>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</si>
  <si>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</si>
  <si>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</si>
  <si>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</si>
  <si>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</si>
  <si>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</si>
  <si>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</si>
  <si>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</si>
  <si>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</si>
  <si>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</si>
  <si>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</si>
  <si>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</si>
  <si>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</si>
  <si>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</si>
  <si>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</si>
  <si>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</si>
  <si>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</si>
  <si>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</si>
  <si>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</si>
  <si>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</si>
  <si>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</si>
  <si>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</si>
  <si>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</si>
  <si>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</si>
  <si>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</si>
  <si>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</si>
  <si>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</si>
  <si>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</si>
  <si>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</si>
  <si>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</si>
  <si>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</si>
  <si>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</si>
  <si>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</si>
  <si>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</si>
  <si>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</si>
  <si>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</si>
  <si>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</si>
  <si>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</si>
  <si>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</si>
  <si>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</si>
  <si>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</si>
  <si>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</si>
  <si>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</si>
  <si>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</si>
  <si>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</si>
  <si>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</si>
  <si>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</si>
  <si>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</si>
  <si>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</si>
  <si>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</si>
  <si>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</si>
  <si>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</si>
  <si>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</si>
  <si>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</si>
  <si>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</si>
  <si>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</si>
  <si>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</si>
  <si>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</si>
  <si>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</si>
  <si>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</si>
  <si>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</si>
  <si>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</si>
  <si>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</si>
  <si>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</si>
  <si>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</si>
  <si>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</si>
  <si>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</si>
  <si>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</si>
  <si>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</si>
  <si>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</si>
  <si>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</si>
  <si>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</si>
  <si>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</si>
  <si>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</si>
  <si>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</si>
  <si>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</si>
  <si>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</si>
  <si>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</si>
  <si>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</si>
  <si>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</si>
  <si>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</si>
  <si>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</si>
  <si>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</si>
  <si>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</si>
  <si>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</si>
  <si>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</si>
  <si>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</si>
  <si>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</si>
  <si>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</si>
  <si>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</si>
  <si>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</si>
  <si>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</si>
  <si>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</si>
  <si>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</si>
  <si>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</si>
  <si>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</si>
  <si>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</si>
  <si>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</si>
  <si>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</si>
  <si>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</si>
  <si>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</si>
  <si>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</si>
  <si>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</si>
  <si>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</si>
  <si>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</si>
  <si>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</si>
  <si>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</si>
  <si>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</si>
  <si>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</si>
  <si>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</si>
  <si>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</si>
  <si>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</si>
  <si>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</si>
  <si>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</si>
  <si>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</si>
  <si>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</si>
  <si>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</si>
  <si>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</si>
  <si>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</si>
  <si>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</si>
  <si>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</si>
  <si>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</si>
  <si>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</si>
  <si>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</si>
  <si>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</si>
  <si>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</si>
  <si>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</si>
  <si>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</si>
  <si>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</si>
  <si>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</si>
  <si>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</si>
  <si>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</si>
  <si>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</si>
  <si>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</si>
  <si>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</si>
  <si>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</si>
  <si>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</si>
  <si>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</si>
  <si>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</si>
  <si>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</si>
  <si>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</si>
  <si>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</si>
  <si>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</si>
  <si>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</si>
  <si>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</si>
  <si>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</si>
  <si>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</si>
  <si>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</si>
  <si>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</si>
  <si>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</si>
  <si>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</si>
  <si>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</si>
  <si>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</si>
  <si>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</si>
  <si>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</si>
  <si>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</si>
  <si>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</si>
  <si>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</si>
  <si>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</si>
  <si>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</si>
  <si>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</si>
  <si>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</si>
  <si>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</si>
  <si>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</si>
  <si>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</si>
  <si>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</si>
  <si>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</si>
  <si>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</si>
  <si>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</si>
  <si>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</si>
  <si>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</si>
  <si>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</si>
  <si>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</si>
  <si>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</si>
  <si>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</si>
  <si>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</si>
  <si>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</si>
  <si>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</si>
  <si>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</si>
  <si>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</si>
  <si>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</si>
  <si>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</si>
  <si>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</si>
  <si>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</si>
  <si>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</si>
  <si>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</si>
  <si>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</si>
  <si>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</si>
  <si>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</si>
  <si>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</si>
  <si>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</si>
  <si>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</si>
  <si>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</si>
  <si>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</si>
  <si>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</si>
  <si>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</si>
  <si>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</si>
  <si>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</si>
  <si>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</si>
  <si>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</si>
  <si>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</si>
  <si>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</si>
  <si>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</si>
  <si>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</si>
  <si>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</si>
  <si>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</si>
  <si>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</si>
  <si>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</si>
  <si>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</si>
  <si>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</si>
  <si>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</si>
  <si>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</si>
  <si>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</si>
  <si>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</si>
  <si>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</si>
  <si>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</si>
  <si>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</si>
  <si>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</si>
  <si>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</si>
  <si>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</si>
  <si>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</si>
  <si>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</si>
  <si>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</si>
  <si>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</si>
  <si>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</si>
  <si>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</si>
  <si>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</si>
  <si>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</si>
  <si>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</si>
  <si>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</si>
  <si>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</si>
  <si>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</si>
  <si>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</si>
  <si>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</si>
  <si>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</si>
  <si>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</si>
  <si>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</si>
  <si>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</si>
  <si>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</si>
  <si>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</si>
  <si>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</si>
  <si>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</si>
  <si>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</si>
  <si>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</si>
  <si>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</si>
  <si>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</si>
  <si>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</si>
  <si>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</si>
  <si>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</si>
  <si>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</si>
  <si>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</si>
  <si>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</si>
  <si>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</si>
  <si>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</si>
  <si>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</si>
  <si>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</si>
  <si>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</si>
  <si>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</si>
  <si>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</si>
  <si>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</si>
  <si>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</si>
  <si>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</si>
  <si>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</si>
  <si>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</si>
  <si>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</si>
  <si>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</si>
  <si>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</si>
  <si>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</si>
  <si>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</si>
  <si>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</si>
  <si>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</si>
  <si>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</si>
  <si>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</si>
  <si>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</si>
  <si>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</si>
  <si>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</si>
  <si>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</si>
  <si>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</si>
  <si>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</si>
  <si>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</si>
  <si>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</si>
  <si>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</si>
  <si>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</si>
  <si>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</si>
  <si>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</si>
  <si>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</si>
  <si>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</si>
  <si>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</si>
  <si>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</si>
  <si>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</si>
  <si>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</si>
  <si>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</si>
  <si>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</si>
  <si>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</si>
  <si>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</si>
  <si>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</si>
  <si>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</si>
  <si>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</si>
  <si>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</si>
  <si>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</si>
  <si>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</si>
  <si>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</si>
  <si>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</si>
  <si>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</si>
  <si>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</si>
  <si>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</si>
  <si>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</si>
  <si>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</si>
  <si>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</si>
  <si>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</si>
  <si>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</si>
  <si>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</si>
  <si>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</si>
  <si>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</si>
  <si>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</si>
  <si>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</si>
  <si>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</si>
  <si>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</si>
  <si>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</si>
  <si>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</si>
  <si>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</si>
  <si>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</si>
  <si>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</si>
  <si>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</si>
  <si>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</si>
  <si>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</si>
  <si>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</si>
  <si>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</si>
  <si>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</si>
  <si>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</si>
  <si>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</si>
  <si>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</si>
  <si>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</si>
  <si>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</si>
  <si>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</si>
  <si>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</si>
  <si>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</si>
  <si>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</si>
  <si>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</si>
  <si>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</si>
  <si>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</si>
  <si>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</si>
  <si>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</si>
  <si>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</si>
  <si>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</si>
  <si>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</si>
  <si>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</si>
  <si>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</si>
  <si>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</si>
  <si>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</si>
  <si>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</si>
  <si>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</si>
  <si>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</si>
  <si>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</si>
  <si>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</si>
  <si>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</si>
  <si>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</si>
  <si>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</si>
  <si>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</si>
  <si>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</si>
  <si>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</si>
  <si>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</si>
  <si>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</si>
  <si>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</si>
  <si>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</si>
  <si>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</si>
  <si>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</si>
  <si>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</si>
  <si>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</si>
  <si>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</si>
  <si>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</si>
  <si>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</si>
  <si>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</si>
  <si>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</si>
  <si>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</si>
  <si>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</si>
  <si>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</si>
  <si>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</si>
  <si>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</si>
  <si>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</si>
  <si>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</si>
  <si>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</si>
  <si>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</si>
  <si>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</si>
  <si>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</si>
  <si>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</si>
  <si>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</si>
  <si>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</si>
  <si>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</si>
  <si>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</si>
  <si>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</si>
  <si>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</si>
  <si>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</si>
  <si>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</si>
  <si>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</si>
  <si>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</si>
  <si>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</si>
  <si>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</si>
  <si>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</si>
  <si>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</si>
  <si>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</si>
  <si>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</si>
  <si>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</si>
  <si>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</si>
  <si>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</si>
  <si>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</si>
  <si>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</si>
  <si>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</si>
  <si>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</si>
  <si>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</si>
  <si>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</si>
  <si>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</si>
  <si>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</si>
  <si>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</si>
  <si>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</si>
  <si>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</si>
  <si>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</si>
  <si>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</si>
  <si>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</si>
  <si>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</si>
  <si>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</si>
  <si>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</si>
  <si>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</si>
  <si>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</si>
  <si>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</si>
  <si>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</si>
  <si>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</si>
  <si>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</si>
  <si>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</si>
  <si>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</si>
  <si>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</si>
  <si>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</si>
  <si>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</si>
  <si>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</si>
  <si>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</si>
  <si>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</si>
  <si>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</si>
  <si>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</si>
  <si>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</si>
  <si>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</si>
  <si>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</si>
  <si>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</si>
  <si>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</si>
  <si>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</si>
  <si>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</si>
  <si>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</si>
  <si>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</si>
  <si>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</si>
  <si>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</si>
  <si>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</si>
  <si>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</si>
  <si>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</si>
  <si>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</si>
  <si>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</si>
  <si>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</si>
  <si>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</si>
  <si>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</si>
  <si>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</si>
  <si>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</si>
  <si>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</si>
  <si>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</si>
  <si>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</si>
  <si>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</si>
  <si>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</si>
  <si>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</si>
  <si>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</si>
  <si>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</si>
  <si>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</si>
  <si>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</si>
  <si>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</si>
  <si>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</si>
  <si>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</si>
  <si>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</si>
  <si>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</si>
  <si>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</si>
  <si>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</si>
  <si>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</si>
  <si>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</si>
  <si>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</si>
  <si>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</si>
  <si>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</si>
  <si>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</si>
  <si>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</si>
  <si>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</si>
  <si>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</si>
  <si>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</si>
  <si>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</si>
  <si>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</si>
  <si>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</si>
  <si>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</si>
  <si>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</si>
  <si>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</si>
  <si>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</si>
  <si>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</si>
  <si>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</si>
  <si>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</si>
  <si>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</si>
  <si>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</si>
  <si>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</si>
  <si>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</si>
  <si>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</si>
  <si>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</si>
  <si>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</si>
  <si>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</si>
  <si>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</si>
  <si>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</si>
  <si>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</si>
  <si>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</si>
  <si>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</si>
  <si>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</si>
  <si>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</si>
  <si>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</si>
  <si>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</si>
  <si>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</si>
  <si>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</si>
  <si>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</si>
  <si>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</si>
  <si>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</si>
  <si>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</si>
  <si>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</si>
  <si>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</si>
  <si>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</si>
  <si>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</si>
  <si>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</si>
  <si>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</si>
  <si>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</si>
  <si>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</si>
  <si>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</si>
  <si>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</si>
  <si>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</si>
  <si>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</si>
  <si>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</si>
  <si>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</si>
  <si>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</si>
  <si>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</si>
  <si>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</si>
  <si>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</si>
  <si>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</si>
  <si>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</si>
  <si>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</si>
  <si>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</si>
  <si>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</si>
  <si>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</si>
  <si>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</si>
  <si>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</si>
  <si>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</si>
  <si>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</si>
  <si>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</si>
  <si>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</si>
  <si>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</si>
  <si>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</si>
  <si>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</si>
  <si>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</si>
  <si>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</si>
  <si>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</si>
  <si>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</si>
  <si>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</si>
  <si>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</si>
  <si>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</si>
  <si>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</si>
  <si>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</si>
  <si>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</si>
  <si>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</si>
  <si>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</si>
  <si>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</si>
  <si>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</si>
  <si>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</si>
  <si>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</si>
  <si>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</si>
  <si>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</si>
  <si>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</si>
  <si>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</si>
  <si>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</si>
  <si>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</si>
  <si>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</si>
  <si>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</si>
  <si>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</si>
  <si>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</si>
  <si>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</si>
  <si>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</si>
  <si>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</si>
  <si>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</si>
  <si>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</si>
  <si>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</si>
  <si>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</si>
  <si>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</si>
  <si>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</si>
  <si>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</si>
  <si>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</si>
  <si>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</si>
  <si>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</si>
  <si>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</si>
  <si>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</si>
  <si>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</si>
  <si>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</si>
  <si>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</si>
  <si>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</si>
  <si>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</si>
  <si>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</si>
  <si>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</si>
  <si>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</si>
  <si>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</si>
  <si>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</si>
  <si>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</si>
  <si>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</si>
  <si>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</si>
  <si>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</si>
  <si>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</si>
  <si>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</si>
  <si>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</si>
  <si>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</si>
  <si>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</si>
  <si>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</si>
  <si>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</si>
  <si>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</si>
  <si>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</si>
  <si>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</si>
  <si>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</si>
  <si>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</si>
  <si>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</si>
  <si>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</si>
  <si>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</si>
  <si>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</si>
  <si>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</si>
  <si>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</si>
  <si>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</si>
  <si>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</si>
  <si>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</si>
  <si>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</si>
  <si>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</si>
  <si>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</si>
  <si>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</si>
  <si>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</si>
  <si>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</si>
  <si>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</si>
  <si>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</si>
  <si>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</si>
  <si>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</si>
  <si>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</si>
  <si>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</si>
  <si>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</si>
  <si>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</si>
  <si>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</si>
  <si>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</si>
  <si>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</si>
  <si>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</si>
  <si>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</si>
  <si>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</si>
  <si>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</si>
  <si>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</si>
  <si>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</si>
  <si>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</si>
  <si>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</si>
  <si>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</si>
  <si>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</si>
  <si>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</si>
  <si>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</si>
  <si>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</si>
  <si>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</si>
  <si>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</si>
  <si>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</si>
  <si>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</si>
  <si>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</si>
  <si>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</si>
  <si>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</si>
  <si>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</si>
  <si>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</si>
  <si>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</si>
  <si>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</si>
  <si>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</si>
  <si>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</si>
  <si>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</si>
  <si>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</si>
  <si>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</si>
  <si>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</si>
  <si>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</si>
  <si>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</si>
  <si>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</si>
  <si>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</si>
  <si>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</si>
  <si>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</si>
  <si>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</si>
  <si>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</si>
  <si>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</si>
  <si>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</si>
  <si>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</si>
  <si>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</si>
  <si>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</si>
  <si>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</si>
  <si>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</si>
  <si>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</si>
  <si>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</si>
  <si>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</si>
  <si>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</si>
  <si>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</si>
  <si>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</si>
  <si>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</si>
  <si>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</si>
  <si>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</si>
  <si>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</si>
  <si>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</si>
  <si>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</si>
  <si>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</si>
  <si>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</si>
  <si>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</si>
  <si>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</si>
  <si>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</si>
  <si>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</si>
  <si>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</si>
  <si>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</si>
  <si>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</si>
  <si>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</si>
  <si>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</si>
  <si>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</si>
  <si>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</si>
  <si>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</si>
  <si>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</si>
  <si>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</si>
  <si>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</si>
  <si>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</si>
  <si>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</si>
  <si>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</si>
  <si>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</si>
  <si>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</si>
  <si>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</si>
  <si>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</si>
  <si>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</si>
  <si>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</si>
  <si>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</si>
  <si>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</si>
  <si>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</si>
  <si>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</si>
  <si>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</si>
  <si>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</si>
  <si>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</si>
  <si>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</si>
  <si>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</si>
  <si>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</si>
  <si>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</si>
  <si>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</si>
  <si>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</si>
  <si>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</si>
  <si>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</si>
  <si>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</si>
  <si>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</si>
  <si>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</si>
  <si>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</si>
  <si>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</si>
  <si>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</si>
  <si>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</si>
  <si>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</si>
  <si>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</si>
  <si>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</si>
  <si>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</si>
  <si>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</si>
  <si>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</si>
  <si>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</si>
  <si>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</si>
  <si>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</si>
  <si>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</si>
  <si>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</si>
  <si>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</si>
  <si>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</si>
  <si>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</si>
  <si>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</si>
  <si>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</si>
  <si>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</si>
  <si>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</si>
  <si>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</si>
  <si>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</si>
  <si>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</si>
  <si>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</si>
  <si>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</si>
  <si>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</si>
  <si>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</si>
  <si>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</si>
  <si>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</si>
  <si>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</si>
  <si>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</si>
  <si>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</si>
  <si>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</si>
  <si>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</si>
  <si>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</si>
  <si>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</si>
  <si>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</si>
  <si>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</si>
  <si>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</si>
  <si>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</si>
  <si>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</si>
  <si>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</si>
  <si>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</si>
  <si>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</si>
  <si>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</si>
  <si>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</si>
  <si>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</si>
  <si>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</si>
  <si>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</si>
  <si>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</si>
  <si>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</si>
  <si>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</si>
  <si>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</si>
  <si>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</si>
  <si>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</si>
  <si>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</si>
  <si>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</si>
  <si>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</si>
  <si>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</si>
  <si>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</si>
  <si>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</si>
  <si>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</si>
  <si>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</si>
  <si>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</si>
  <si>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</si>
  <si>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</si>
  <si>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</si>
  <si>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</si>
  <si>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</si>
  <si>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</si>
  <si>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</si>
  <si>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</si>
  <si>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</si>
  <si>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</si>
  <si>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</si>
  <si>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</si>
  <si>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</si>
  <si>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</si>
  <si>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</si>
  <si>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</si>
  <si>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</si>
  <si>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</si>
  <si>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</si>
  <si>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</si>
  <si>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</si>
  <si>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</si>
  <si>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</si>
  <si>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</si>
  <si>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</si>
  <si>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</si>
  <si>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</si>
  <si>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</si>
  <si>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</si>
  <si>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</si>
  <si>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</si>
  <si>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</si>
  <si>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</si>
  <si>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</si>
  <si>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</si>
  <si>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</si>
  <si>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</si>
  <si>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</si>
  <si>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</si>
  <si>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</si>
  <si>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</si>
  <si>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</si>
  <si>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</si>
  <si>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</si>
  <si>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</si>
  <si>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</si>
  <si>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</si>
  <si>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</si>
  <si>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</si>
  <si>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</si>
  <si>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</si>
  <si>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</si>
  <si>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</si>
  <si>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</si>
  <si>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</si>
  <si>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</si>
  <si>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</si>
  <si>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</si>
  <si>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</si>
  <si>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</si>
  <si>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</si>
  <si>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</si>
  <si>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</si>
  <si>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</si>
  <si>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</si>
  <si>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</si>
  <si>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</si>
  <si>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</si>
  <si>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</si>
  <si>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</si>
  <si>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</si>
  <si>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</si>
  <si>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</si>
  <si>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</si>
  <si>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</si>
  <si>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</si>
  <si>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</si>
  <si>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</si>
  <si>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</si>
  <si>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</si>
  <si>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</si>
  <si>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</si>
  <si>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</si>
  <si>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</si>
  <si>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</si>
  <si>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</si>
  <si>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</si>
  <si>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</si>
  <si>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</si>
  <si>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</si>
  <si>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</si>
  <si>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</si>
  <si>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</si>
  <si>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</si>
  <si>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</si>
  <si>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</si>
  <si>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</si>
  <si>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</si>
  <si>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</si>
  <si>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</si>
  <si>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</si>
  <si>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</si>
  <si>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</si>
  <si>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</si>
  <si>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</si>
  <si>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</si>
  <si>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</si>
  <si>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</si>
  <si>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</si>
  <si>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</si>
  <si>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</si>
  <si>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</si>
  <si>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</si>
  <si>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</si>
  <si>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</si>
  <si>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</si>
  <si>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</si>
  <si>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</si>
  <si>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</si>
  <si>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</si>
  <si>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</si>
  <si>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</si>
  <si>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</si>
  <si>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</si>
  <si>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</si>
  <si>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</si>
  <si>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</si>
  <si>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</si>
  <si>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</si>
  <si>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</si>
  <si>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</si>
  <si>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</si>
  <si>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</si>
  <si>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</si>
  <si>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</si>
  <si>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</si>
  <si>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</si>
  <si>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</si>
  <si>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</si>
  <si>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</si>
  <si>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</si>
  <si>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</si>
  <si>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</si>
  <si>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</si>
  <si>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</si>
  <si>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</si>
  <si>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</si>
  <si>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</si>
  <si>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</si>
  <si>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</si>
  <si>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</si>
  <si>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</si>
  <si>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</si>
  <si>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</si>
  <si>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</si>
  <si>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</si>
  <si>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</si>
  <si>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</si>
  <si>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</si>
  <si>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</si>
  <si>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</si>
  <si>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</si>
  <si>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</si>
  <si>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</si>
  <si>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</si>
  <si>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</si>
  <si>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</si>
  <si>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</si>
  <si>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</si>
  <si>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</si>
  <si>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</si>
  <si>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</si>
  <si>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</si>
  <si>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</si>
  <si>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</si>
  <si>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</si>
  <si>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</si>
  <si>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</si>
  <si>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</si>
  <si>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</si>
  <si>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</si>
  <si>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</si>
  <si>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</si>
  <si>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</si>
  <si>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</si>
  <si>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</si>
  <si>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</si>
  <si>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</si>
  <si>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</si>
  <si>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</si>
  <si>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</si>
  <si>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</si>
  <si>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</si>
  <si>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</si>
  <si>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</si>
  <si>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</si>
  <si>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</si>
  <si>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</si>
  <si>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</si>
  <si>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</si>
  <si>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</si>
  <si>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</si>
  <si>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</si>
  <si>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</si>
  <si>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</si>
  <si>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</si>
  <si>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</si>
  <si>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</si>
  <si>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</si>
  <si>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</si>
  <si>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</si>
  <si>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</si>
  <si>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</si>
  <si>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</si>
  <si>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</si>
  <si>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</si>
  <si>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</si>
  <si>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</si>
  <si>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</si>
  <si>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</si>
  <si>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</si>
  <si>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</si>
  <si>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</si>
  <si>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</si>
  <si>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</si>
  <si>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</si>
  <si>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</si>
  <si>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</si>
  <si>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</si>
  <si>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</si>
  <si>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</si>
  <si>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</si>
  <si>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</si>
  <si>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</si>
  <si>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</si>
  <si>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</si>
  <si>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</si>
  <si>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</si>
  <si>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</si>
  <si>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</si>
  <si>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</si>
  <si>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</si>
  <si>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</si>
  <si>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</si>
  <si>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</si>
  <si>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</si>
  <si>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</si>
  <si>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</si>
  <si>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</si>
  <si>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</si>
  <si>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</si>
  <si>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</si>
  <si>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</si>
  <si>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</si>
  <si>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</si>
  <si>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</si>
  <si>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</si>
  <si>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</si>
  <si>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</si>
  <si>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</si>
  <si>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</si>
  <si>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</si>
  <si>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</si>
  <si>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</si>
  <si>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</si>
  <si>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</si>
  <si>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</si>
  <si>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</si>
  <si>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</si>
  <si>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</si>
  <si>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</si>
  <si>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</si>
  <si>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</si>
  <si>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</si>
  <si>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</si>
  <si>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</si>
  <si>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</si>
  <si>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</si>
  <si>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</si>
  <si>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</si>
  <si>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</si>
  <si>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</si>
  <si>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</si>
  <si>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</si>
  <si>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</si>
  <si>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</si>
  <si>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</si>
  <si>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</si>
  <si>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</si>
  <si>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</si>
  <si>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</si>
  <si>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</si>
  <si>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</si>
  <si>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</si>
  <si>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</si>
  <si>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</si>
  <si>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</si>
  <si>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</si>
  <si>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</si>
  <si>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</si>
  <si>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</si>
  <si>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</si>
  <si>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</si>
  <si>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</si>
  <si>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</si>
  <si>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</si>
  <si>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</si>
  <si>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</si>
  <si>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</si>
  <si>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</si>
  <si>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</si>
  <si>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</si>
  <si>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</si>
  <si>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</si>
  <si>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</si>
  <si>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</si>
  <si>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</si>
  <si>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</si>
  <si>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</si>
  <si>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</si>
  <si>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</si>
  <si>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</si>
  <si>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</si>
  <si>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</si>
  <si>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</si>
  <si>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</si>
  <si>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</si>
  <si>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</si>
  <si>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</si>
  <si>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</si>
  <si>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</si>
  <si>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</si>
  <si>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</si>
  <si>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</si>
  <si>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</si>
  <si>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</si>
  <si>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</si>
  <si>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</si>
  <si>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</si>
  <si>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</si>
  <si>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</si>
  <si>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</si>
  <si>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</si>
  <si>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</si>
  <si>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</si>
  <si>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</si>
  <si>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</si>
  <si>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</si>
  <si>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</si>
  <si>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</si>
  <si>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</si>
  <si>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</si>
  <si>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</si>
  <si>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</si>
  <si>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</si>
  <si>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</si>
  <si>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</si>
  <si>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</si>
  <si>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</si>
  <si>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</si>
  <si>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</si>
  <si>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</si>
  <si>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</si>
  <si>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</si>
  <si>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</si>
  <si>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</si>
  <si>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</si>
  <si>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</si>
  <si>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</si>
  <si>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</si>
  <si>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</si>
  <si>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</si>
  <si>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</si>
  <si>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</si>
  <si>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</si>
  <si>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</si>
  <si>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</si>
  <si>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</si>
  <si>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</si>
  <si>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</si>
  <si>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</si>
  <si>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</si>
  <si>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</si>
  <si>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</si>
  <si>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</si>
  <si>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</si>
  <si>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</si>
  <si>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</si>
  <si>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</si>
  <si>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</si>
  <si>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</si>
  <si>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</si>
  <si>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</si>
  <si>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</si>
  <si>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</si>
  <si>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</si>
  <si>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</si>
  <si>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</si>
  <si>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</si>
  <si>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</si>
  <si>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</si>
  <si>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</si>
  <si>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</si>
  <si>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</si>
  <si>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</si>
  <si>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</si>
  <si>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</si>
  <si>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</si>
  <si>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</si>
  <si>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</si>
  <si>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</si>
  <si>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</si>
  <si>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</si>
  <si>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</si>
  <si>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</si>
  <si>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</si>
  <si>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</si>
  <si>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</si>
  <si>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</si>
  <si>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</si>
  <si>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</si>
  <si>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</si>
  <si>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</si>
  <si>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</si>
  <si>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</si>
  <si>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</si>
  <si>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</si>
  <si>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</si>
  <si>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</si>
  <si>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</si>
  <si>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</si>
  <si>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</si>
  <si>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</si>
  <si>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</si>
  <si>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</si>
  <si>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</si>
  <si>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</si>
  <si>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</si>
  <si>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</si>
  <si>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</si>
  <si>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</si>
  <si>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</si>
  <si>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</si>
  <si>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</si>
  <si>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</si>
  <si>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</si>
  <si>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</si>
  <si>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</si>
  <si>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</si>
  <si>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</si>
  <si>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</si>
  <si>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</si>
  <si>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</si>
  <si>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</si>
  <si>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</si>
  <si>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</si>
  <si>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</si>
  <si>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</si>
  <si>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</si>
  <si>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</si>
  <si>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</si>
  <si>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</si>
  <si>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</si>
  <si>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</si>
  <si>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</si>
  <si>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</si>
  <si>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</si>
  <si>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</si>
  <si>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</si>
  <si>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</si>
  <si>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</si>
  <si>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</si>
  <si>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</si>
  <si>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</si>
  <si>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</si>
  <si>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</si>
  <si>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</si>
  <si>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</si>
  <si>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</si>
  <si>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</si>
  <si>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</si>
  <si>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</si>
  <si>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</si>
  <si>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</si>
  <si>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</si>
  <si>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</si>
  <si>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</si>
  <si>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</si>
  <si>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</si>
  <si>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</si>
  <si>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</si>
  <si>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</si>
  <si>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</si>
  <si>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</si>
  <si>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</si>
  <si>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</si>
  <si>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</si>
  <si>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</si>
  <si>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</si>
  <si>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</si>
  <si>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</si>
  <si>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</si>
  <si>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</si>
  <si>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</si>
  <si>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</si>
  <si>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</si>
  <si>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</si>
  <si>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</si>
  <si>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</si>
  <si>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</si>
  <si>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</si>
  <si>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</si>
  <si>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</si>
  <si>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</si>
  <si>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</si>
  <si>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</si>
  <si>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</si>
  <si>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</si>
  <si>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</si>
  <si>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</si>
  <si>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</si>
  <si>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</si>
  <si>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</si>
  <si>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</si>
  <si>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</si>
  <si>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</si>
  <si>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</si>
  <si>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</si>
  <si>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</si>
  <si>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</si>
  <si>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</si>
  <si>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</si>
  <si>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</si>
  <si>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</si>
  <si>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</si>
  <si>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</si>
  <si>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</si>
  <si>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</si>
  <si>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</si>
  <si>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</si>
  <si>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</si>
  <si>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</si>
  <si>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</si>
  <si>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</si>
  <si>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</si>
  <si>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</si>
  <si>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</si>
  <si>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</si>
  <si>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</si>
  <si>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</si>
  <si>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</si>
  <si>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</si>
  <si>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</si>
  <si>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</si>
  <si>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</si>
  <si>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</si>
  <si>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</si>
  <si>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</si>
  <si>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</si>
  <si>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</si>
  <si>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</si>
  <si>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</si>
  <si>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</si>
  <si>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</si>
  <si>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</si>
  <si>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</si>
  <si>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</si>
  <si>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</si>
  <si>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</si>
  <si>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</si>
  <si>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</si>
  <si>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</si>
  <si>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</si>
  <si>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</si>
  <si>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</si>
  <si>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</si>
  <si>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</si>
  <si>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</si>
  <si>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</si>
  <si>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</si>
  <si>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</si>
  <si>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</si>
  <si>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</si>
  <si>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</si>
  <si>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</si>
  <si>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</si>
  <si>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</si>
  <si>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</si>
  <si>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</si>
  <si>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</si>
  <si>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</si>
  <si>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</si>
  <si>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</si>
  <si>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</si>
  <si>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</si>
  <si>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</si>
  <si>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</si>
  <si>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</si>
  <si>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</si>
  <si>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</si>
  <si>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</si>
  <si>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</si>
  <si>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</si>
  <si>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</si>
  <si>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</si>
  <si>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</si>
  <si>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</si>
  <si>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</si>
  <si>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</si>
  <si>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</si>
  <si>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</si>
  <si>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</si>
  <si>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</si>
  <si>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</si>
  <si>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</si>
  <si>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</si>
  <si>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</si>
  <si>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</si>
  <si>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</si>
  <si>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</si>
  <si>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</si>
  <si>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</si>
  <si>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</si>
  <si>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</si>
  <si>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</si>
  <si>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</si>
  <si>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</si>
  <si>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</si>
  <si>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</si>
  <si>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</si>
  <si>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</si>
  <si>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</si>
  <si>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</si>
  <si>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</si>
  <si>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</si>
  <si>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</si>
  <si>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</si>
  <si>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</si>
  <si>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</si>
  <si>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</si>
  <si>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</si>
  <si>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</si>
  <si>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</si>
  <si>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</si>
  <si>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</si>
  <si>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</si>
  <si>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</si>
  <si>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</si>
  <si>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</si>
  <si>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</si>
  <si>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</si>
  <si>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</si>
  <si>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</si>
  <si>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</si>
  <si>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</si>
  <si>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</si>
  <si>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</si>
  <si>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</si>
  <si>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</si>
  <si>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</si>
  <si>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</si>
  <si>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</si>
  <si>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</si>
  <si>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</si>
  <si>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</si>
  <si>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</si>
  <si>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</si>
  <si>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</si>
  <si>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</si>
  <si>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</si>
  <si>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</si>
  <si>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</si>
  <si>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</si>
  <si>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</si>
  <si>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</si>
  <si>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</si>
  <si>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</si>
  <si>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</si>
  <si>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</si>
  <si>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</si>
  <si>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</si>
  <si>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</si>
  <si>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</si>
  <si>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</si>
  <si>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</si>
  <si>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</si>
  <si>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</si>
  <si>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</si>
  <si>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</si>
  <si>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</si>
  <si>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</si>
  <si>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</si>
  <si>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</si>
  <si>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</si>
  <si>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</si>
  <si>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</si>
  <si>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</si>
  <si>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</si>
  <si>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</si>
  <si>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</si>
  <si>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</si>
  <si>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</si>
  <si>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</si>
  <si>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</si>
  <si>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</si>
  <si>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</si>
  <si>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</si>
  <si>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</si>
  <si>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</si>
  <si>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</si>
  <si>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</si>
  <si>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</si>
  <si>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</si>
  <si>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</si>
  <si>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</si>
  <si>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</si>
  <si>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</si>
  <si>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</si>
  <si>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</si>
  <si>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</si>
  <si>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</si>
  <si>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</si>
  <si>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</si>
  <si>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</si>
  <si>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</si>
  <si>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</si>
  <si>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</si>
  <si>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</si>
  <si>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</si>
  <si>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</si>
  <si>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</si>
  <si>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</si>
  <si>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</si>
  <si>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</si>
  <si>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</si>
  <si>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</si>
  <si>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</si>
  <si>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</si>
  <si>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</si>
  <si>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</si>
  <si>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</si>
  <si>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</si>
  <si>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</si>
  <si>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</si>
  <si>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</si>
  <si>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</si>
  <si>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</si>
  <si>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</si>
  <si>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</si>
  <si>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</si>
  <si>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</si>
  <si>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</si>
  <si>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</si>
  <si>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</si>
  <si>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</si>
  <si>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</si>
  <si>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</si>
  <si>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</si>
  <si>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</si>
  <si>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</si>
  <si>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</si>
  <si>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</si>
  <si>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</si>
  <si>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</si>
  <si>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</si>
  <si>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</si>
  <si>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</si>
  <si>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</si>
  <si>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</si>
  <si>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</si>
  <si>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</si>
  <si>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</si>
  <si>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</si>
  <si>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</si>
  <si>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</si>
  <si>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</si>
  <si>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</si>
  <si>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</si>
  <si>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</si>
  <si>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</si>
  <si>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</si>
  <si>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</si>
  <si>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</si>
  <si>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</si>
  <si>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</si>
  <si>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</si>
  <si>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</si>
  <si>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</si>
  <si>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</si>
  <si>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</si>
  <si>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</si>
  <si>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</si>
  <si>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</si>
  <si>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</si>
  <si>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</si>
  <si>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</si>
  <si>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</si>
  <si>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</si>
  <si>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</si>
  <si>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</si>
  <si>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</si>
  <si>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</si>
  <si>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</si>
  <si>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</si>
  <si>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</si>
  <si>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</si>
  <si>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</si>
  <si>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</si>
  <si>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</si>
  <si>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</si>
  <si>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</si>
  <si>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</si>
  <si>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</si>
  <si>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</si>
  <si>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</si>
  <si>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</si>
  <si>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</si>
  <si>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</si>
  <si>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</si>
  <si>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</si>
  <si>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</si>
  <si>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</si>
  <si>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</si>
  <si>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</si>
  <si>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</si>
  <si>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</si>
  <si>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</si>
  <si>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</si>
  <si>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</si>
  <si>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</si>
  <si>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</si>
  <si>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</si>
  <si>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</si>
  <si>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</si>
  <si>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</si>
  <si>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</si>
  <si>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</si>
  <si>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</si>
  <si>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</si>
  <si>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</si>
  <si>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</si>
  <si>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</si>
  <si>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</si>
  <si>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</si>
  <si>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</si>
  <si>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</si>
  <si>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</si>
  <si>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</si>
  <si>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</si>
  <si>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</si>
  <si>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</si>
  <si>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</si>
  <si>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</si>
  <si>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</si>
  <si>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</si>
  <si>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</si>
  <si>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</si>
  <si>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</si>
  <si>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</si>
  <si>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</si>
  <si>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</si>
  <si>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</si>
  <si>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</si>
  <si>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</si>
  <si>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</si>
  <si>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</si>
  <si>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</si>
  <si>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</si>
  <si>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</si>
  <si>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</si>
  <si>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</si>
  <si>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</si>
  <si>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</si>
  <si>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</si>
  <si>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</si>
  <si>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</si>
  <si>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</si>
  <si>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</si>
  <si>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</si>
  <si>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</si>
  <si>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</si>
  <si>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</si>
  <si>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</si>
  <si>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</si>
  <si>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</si>
  <si>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</si>
  <si>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</si>
  <si>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</si>
  <si>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</si>
  <si>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</si>
  <si>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</si>
  <si>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</si>
  <si>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</si>
  <si>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</si>
  <si>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</si>
  <si>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</si>
  <si>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</si>
  <si>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</si>
  <si>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</si>
  <si>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</si>
  <si>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</si>
  <si>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</si>
  <si>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</si>
  <si>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</si>
  <si>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</si>
  <si>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</si>
  <si>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</si>
  <si>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</si>
  <si>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</si>
  <si>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</si>
  <si>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</si>
  <si>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</si>
  <si>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</si>
  <si>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</si>
  <si>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</si>
  <si>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</si>
  <si>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</si>
  <si>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</si>
  <si>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</si>
  <si>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</si>
  <si>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</si>
  <si>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</si>
  <si>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</si>
  <si>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</si>
  <si>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</si>
  <si>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</si>
  <si>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</si>
  <si>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</si>
  <si>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</si>
  <si>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</si>
  <si>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</si>
  <si>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</si>
  <si>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</si>
  <si>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</si>
  <si>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</si>
  <si>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</si>
  <si>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</si>
  <si>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</si>
  <si>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</si>
  <si>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</si>
  <si>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</si>
  <si>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</si>
  <si>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</si>
  <si>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</si>
  <si>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</si>
  <si>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</si>
  <si>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</si>
  <si>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</si>
  <si>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</si>
  <si>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</si>
  <si>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</si>
  <si>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</si>
  <si>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</si>
  <si>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</si>
  <si>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</si>
  <si>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</si>
  <si>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</si>
  <si>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</si>
  <si>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</si>
  <si>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</si>
  <si>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</si>
  <si>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</si>
  <si>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</si>
  <si>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</si>
  <si>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</si>
  <si>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</si>
  <si>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</si>
  <si>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</si>
  <si>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</si>
  <si>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</si>
  <si>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</si>
  <si>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</si>
  <si>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</si>
  <si>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</si>
  <si>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</si>
  <si>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</si>
  <si>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</si>
  <si>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</si>
  <si>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</si>
  <si>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</si>
  <si>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</si>
  <si>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</si>
  <si>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</si>
  <si>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</si>
  <si>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</si>
  <si>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</si>
  <si>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</si>
  <si>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</si>
  <si>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</si>
  <si>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</si>
  <si>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</si>
  <si>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</si>
  <si>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</si>
  <si>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</si>
  <si>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</si>
  <si>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</si>
  <si>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</si>
  <si>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</si>
  <si>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</si>
  <si>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</si>
  <si>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</si>
  <si>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</si>
  <si>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</si>
  <si>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</si>
  <si>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</si>
  <si>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</si>
  <si>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</si>
  <si>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</si>
  <si>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</si>
  <si>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</si>
  <si>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</si>
  <si>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</si>
  <si>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</si>
  <si>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</si>
  <si>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</si>
  <si>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</si>
  <si>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</si>
  <si>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</si>
  <si>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</si>
  <si>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</si>
  <si>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</si>
  <si>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</si>
  <si>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</si>
  <si>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</si>
  <si>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</si>
  <si>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</si>
  <si>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</si>
  <si>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</si>
  <si>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</si>
  <si>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</si>
  <si>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</si>
  <si>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</si>
  <si>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</si>
  <si>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</si>
  <si>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</si>
  <si>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</si>
  <si>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</si>
  <si>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</si>
  <si>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</si>
  <si>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</si>
  <si>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</si>
  <si>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</si>
  <si>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</si>
  <si>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</si>
  <si>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</si>
  <si>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</si>
  <si>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</si>
  <si>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</si>
  <si>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</si>
  <si>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</si>
  <si>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</si>
  <si>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</si>
  <si>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</si>
  <si>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</si>
  <si>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</si>
  <si>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</si>
  <si>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</si>
  <si>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</si>
  <si>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</si>
  <si>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</si>
  <si>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</si>
  <si>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</si>
  <si>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</si>
  <si>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</si>
  <si>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</si>
  <si>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</si>
  <si>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</si>
  <si>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</si>
  <si>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</si>
  <si>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</si>
  <si>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</si>
  <si>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</si>
  <si>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</si>
  <si>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</si>
  <si>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</si>
  <si>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</si>
  <si>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</si>
  <si>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</si>
  <si>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</si>
  <si>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</si>
  <si>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</si>
  <si>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</si>
  <si>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</si>
  <si>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</si>
  <si>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</si>
  <si>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</si>
  <si>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</si>
  <si>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</si>
  <si>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</si>
  <si>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</si>
  <si>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</si>
  <si>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</si>
  <si>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</si>
  <si>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</si>
  <si>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</si>
  <si>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</si>
  <si>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</si>
  <si>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</si>
  <si>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</si>
  <si>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</si>
  <si>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</si>
  <si>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</si>
  <si>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</si>
  <si>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</si>
  <si>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</si>
  <si>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</si>
  <si>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</si>
  <si>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</si>
  <si>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</si>
  <si>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</si>
  <si>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</si>
  <si>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</si>
  <si>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</si>
  <si>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</si>
  <si>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</si>
  <si>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</si>
  <si>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</si>
  <si>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</si>
  <si>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</si>
  <si>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</si>
  <si>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</si>
  <si>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</si>
  <si>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</si>
  <si>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</si>
  <si>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</si>
  <si>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</si>
  <si>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</si>
  <si>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</si>
  <si>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</si>
  <si>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</si>
  <si>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</si>
  <si>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</si>
  <si>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</si>
  <si>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</si>
  <si>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</si>
  <si>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</si>
  <si>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</si>
  <si>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</si>
  <si>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</si>
  <si>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</si>
  <si>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</si>
  <si>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</si>
  <si>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</si>
  <si>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</si>
  <si>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</si>
  <si>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</si>
  <si>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</si>
  <si>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</si>
  <si>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</si>
  <si>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</si>
  <si>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</si>
  <si>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</si>
  <si>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</si>
  <si>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</si>
  <si>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</si>
  <si>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</si>
  <si>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</si>
  <si>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</si>
  <si>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</si>
  <si>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</si>
  <si>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</si>
  <si>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</si>
  <si>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</si>
  <si>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</si>
  <si>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</si>
  <si>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</si>
  <si>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</si>
  <si>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</si>
  <si>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</si>
  <si>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</si>
  <si>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</si>
  <si>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</si>
  <si>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</si>
  <si>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</si>
  <si>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</si>
  <si>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</si>
  <si>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</si>
  <si>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</si>
  <si>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</si>
  <si>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</si>
  <si>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</si>
  <si>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</si>
  <si>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</si>
  <si>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</si>
  <si>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</si>
  <si>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</si>
  <si>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</si>
  <si>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</si>
  <si>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</si>
  <si>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</si>
  <si>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</si>
  <si>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</si>
  <si>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</si>
  <si>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</si>
  <si>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</si>
  <si>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</si>
  <si>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</si>
  <si>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</si>
  <si>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</si>
  <si>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</si>
  <si>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</si>
  <si>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</si>
  <si>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</si>
  <si>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</si>
  <si>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</si>
  <si>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</si>
  <si>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</si>
  <si>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</si>
  <si>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</si>
  <si>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</si>
  <si>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</si>
  <si>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</si>
  <si>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</si>
  <si>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</si>
  <si>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</si>
  <si>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</si>
  <si>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</si>
  <si>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</si>
  <si>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</si>
  <si>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</si>
  <si>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</si>
  <si>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</si>
  <si>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</si>
  <si>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</si>
  <si>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</si>
  <si>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</si>
  <si>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</si>
  <si>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</si>
  <si>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</si>
  <si>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</si>
  <si>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</si>
  <si>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</si>
  <si>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</si>
  <si>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</si>
  <si>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</si>
  <si>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</si>
  <si>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</si>
  <si>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</si>
  <si>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</si>
  <si>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</si>
  <si>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</si>
  <si>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</si>
  <si>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</si>
  <si>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</si>
  <si>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</si>
  <si>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</si>
  <si>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</si>
  <si>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</si>
  <si>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</si>
  <si>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</si>
  <si>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</si>
  <si>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</si>
  <si>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</si>
  <si>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</si>
  <si>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</si>
  <si>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</si>
  <si>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</si>
  <si>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</si>
  <si>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</si>
  <si>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</si>
  <si>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</si>
  <si>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</si>
  <si>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</si>
  <si>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</si>
  <si>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</si>
  <si>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</si>
  <si>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</si>
  <si>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</si>
  <si>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</si>
  <si>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</si>
  <si>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</si>
  <si>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</si>
  <si>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</si>
  <si>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</si>
  <si>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</si>
  <si>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</si>
  <si>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</si>
  <si>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</si>
  <si>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</si>
  <si>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</si>
  <si>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</si>
  <si>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</si>
  <si>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</si>
  <si>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</si>
  <si>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</si>
  <si>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</si>
  <si>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</si>
  <si>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</si>
  <si>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</si>
  <si>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</si>
  <si>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</si>
  <si>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</si>
  <si>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</si>
  <si>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</si>
  <si>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</si>
  <si>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</si>
  <si>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</si>
  <si>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</si>
  <si>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</si>
  <si>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</si>
  <si>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</si>
  <si>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</si>
  <si>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</si>
  <si>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</si>
  <si>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</si>
  <si>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</si>
  <si>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</si>
  <si>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</si>
  <si>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</si>
  <si>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</si>
  <si>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</si>
  <si>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</si>
  <si>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</si>
  <si>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</si>
  <si>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</si>
  <si>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</si>
  <si>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</si>
  <si>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</si>
  <si>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</si>
  <si>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</si>
  <si>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</si>
  <si>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</si>
  <si>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</si>
  <si>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</si>
  <si>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</si>
  <si>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</si>
  <si>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</si>
  <si>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</si>
  <si>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</si>
  <si>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</si>
  <si>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</si>
  <si>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</si>
  <si>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</si>
  <si>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</si>
  <si>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</si>
  <si>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</si>
  <si>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</si>
  <si>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</si>
  <si>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</si>
  <si>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</si>
  <si>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</si>
  <si>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</si>
  <si>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</si>
  <si>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</si>
  <si>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</si>
  <si>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</si>
  <si>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</si>
  <si>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</si>
  <si>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</si>
  <si>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</si>
  <si>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</si>
  <si>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</si>
  <si>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</si>
  <si>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</si>
  <si>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</si>
  <si>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</si>
  <si>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</si>
  <si>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</si>
  <si>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</si>
  <si>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</si>
  <si>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</si>
  <si>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</si>
  <si>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</si>
  <si>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</si>
  <si>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</si>
  <si>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</si>
  <si>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</si>
  <si>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</si>
  <si>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</si>
  <si>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</si>
  <si>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</si>
  <si>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</si>
  <si>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</si>
  <si>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</si>
  <si>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</si>
  <si>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</si>
  <si>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</si>
  <si>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</si>
  <si>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</si>
  <si>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</si>
  <si>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</si>
  <si>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</si>
  <si>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</si>
  <si>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</si>
  <si>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</si>
  <si>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</si>
  <si>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</si>
  <si>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</si>
  <si>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</si>
  <si>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</si>
  <si>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</si>
  <si>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</si>
  <si>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</si>
  <si>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</si>
  <si>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</si>
  <si>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</si>
  <si>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</si>
  <si>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</si>
  <si>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</si>
  <si>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</si>
  <si>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</si>
  <si>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</si>
  <si>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</si>
  <si>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</si>
  <si>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</si>
  <si>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</si>
  <si>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</si>
  <si>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</si>
  <si>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</si>
  <si>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</si>
  <si>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</si>
  <si>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</si>
  <si>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</si>
  <si>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</si>
  <si>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</si>
  <si>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</si>
  <si>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</si>
  <si>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</si>
  <si>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</si>
  <si>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</si>
  <si>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</si>
  <si>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</si>
  <si>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</si>
  <si>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</si>
  <si>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</si>
  <si>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</si>
  <si>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</si>
  <si>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</si>
  <si>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</si>
  <si>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</si>
  <si>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</si>
  <si>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</si>
  <si>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</si>
  <si>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</si>
  <si>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</si>
  <si>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</si>
  <si>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</si>
  <si>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</si>
  <si>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</si>
  <si>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</si>
  <si>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</si>
  <si>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</si>
  <si>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</si>
  <si>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</si>
  <si>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</si>
  <si>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</si>
  <si>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</si>
  <si>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</si>
  <si>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</si>
  <si>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</si>
  <si>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</si>
  <si>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</si>
  <si>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</si>
  <si>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</si>
  <si>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</si>
  <si>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</si>
  <si>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</si>
  <si>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</si>
  <si>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</si>
  <si>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</si>
  <si>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</si>
  <si>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</si>
  <si>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</si>
  <si>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</si>
  <si>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</si>
  <si>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</si>
  <si>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</si>
  <si>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</si>
  <si>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</si>
  <si>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</si>
  <si>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</si>
  <si>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</si>
  <si>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</si>
  <si>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</si>
  <si>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</si>
  <si>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</si>
  <si>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</si>
  <si>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</si>
  <si>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</si>
  <si>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</si>
  <si>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</si>
  <si>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</si>
  <si>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</si>
  <si>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</si>
  <si>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</si>
  <si>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</si>
  <si>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</si>
  <si>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</si>
  <si>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</si>
  <si>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</si>
  <si>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</si>
  <si>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</si>
  <si>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</si>
  <si>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</si>
  <si>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</si>
  <si>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</si>
  <si>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</si>
  <si>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</si>
  <si>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</si>
  <si>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</si>
  <si>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</si>
  <si>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</si>
  <si>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</si>
  <si>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</si>
  <si>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</si>
  <si>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</si>
  <si>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</si>
  <si>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</si>
  <si>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</si>
  <si>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</si>
  <si>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</si>
  <si>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</si>
  <si>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</si>
  <si>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</si>
  <si>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</si>
  <si>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</si>
  <si>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</si>
  <si>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</si>
  <si>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</si>
  <si>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</si>
  <si>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</si>
  <si>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</si>
  <si>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</si>
  <si>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</si>
  <si>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</si>
  <si>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</si>
  <si>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</si>
  <si>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</si>
  <si>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</si>
  <si>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</si>
  <si>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</si>
  <si>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</si>
  <si>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</si>
  <si>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</si>
  <si>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</si>
  <si>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</si>
  <si>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</si>
  <si>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</si>
  <si>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</si>
  <si>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</si>
  <si>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</si>
  <si>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</si>
  <si>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</si>
  <si>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</si>
  <si>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</si>
  <si>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</si>
  <si>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</si>
  <si>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</si>
  <si>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</si>
  <si>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</si>
  <si>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</si>
  <si>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</si>
  <si>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</si>
  <si>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</si>
  <si>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</si>
  <si>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</si>
  <si>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</si>
  <si>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</si>
  <si>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</si>
  <si>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</si>
  <si>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</si>
  <si>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</si>
  <si>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</si>
  <si>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</si>
  <si>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</si>
  <si>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</si>
  <si>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</si>
  <si>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</si>
  <si>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</si>
  <si>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</si>
  <si>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</si>
  <si>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</si>
  <si>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</si>
  <si>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</si>
  <si>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</si>
  <si>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</si>
  <si>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</si>
  <si>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</si>
  <si>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</si>
  <si>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</si>
  <si>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</si>
  <si>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</si>
  <si>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</si>
  <si>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</si>
  <si>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</si>
  <si>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</si>
  <si>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</si>
  <si>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</si>
  <si>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</si>
  <si>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</si>
  <si>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</si>
  <si>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</si>
  <si>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</si>
  <si>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</si>
  <si>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</si>
  <si>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</si>
  <si>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</si>
  <si>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</si>
  <si>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</si>
  <si>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</si>
  <si>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</si>
  <si>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</si>
  <si>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</si>
  <si>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</si>
  <si>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</si>
  <si>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</si>
  <si>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</si>
  <si>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</si>
  <si>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</si>
  <si>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</si>
  <si>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</si>
  <si>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</si>
  <si>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</si>
  <si>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</si>
  <si>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</si>
  <si>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</si>
  <si>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</si>
  <si>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</si>
  <si>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</si>
  <si>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</si>
  <si>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</si>
  <si>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</si>
  <si>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</si>
  <si>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</si>
  <si>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</si>
  <si>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</si>
  <si>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</si>
  <si>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</si>
  <si>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</si>
  <si>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</si>
  <si>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</si>
  <si>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</si>
  <si>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</si>
  <si>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</si>
  <si>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</si>
  <si>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</si>
  <si>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</si>
  <si>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</si>
  <si>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</si>
  <si>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</si>
  <si>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</si>
  <si>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</si>
  <si>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</si>
  <si>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</si>
  <si>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</si>
  <si>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</si>
  <si>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</si>
  <si>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</si>
  <si>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</si>
  <si>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</si>
  <si>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</si>
  <si>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</si>
  <si>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</si>
  <si>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</si>
  <si>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</si>
  <si>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</si>
  <si>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</si>
  <si>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</si>
  <si>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</si>
  <si>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</si>
  <si>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</si>
  <si>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</si>
  <si>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</si>
  <si>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</si>
  <si>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</si>
  <si>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</si>
  <si>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</si>
  <si>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</si>
  <si>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</si>
  <si>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</si>
  <si>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</si>
  <si>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</si>
  <si>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</si>
  <si>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</si>
  <si>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</si>
  <si>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</si>
  <si>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</si>
  <si>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</si>
  <si>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</si>
  <si>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</si>
  <si>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</si>
  <si>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</si>
  <si>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</si>
  <si>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</si>
  <si>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</si>
  <si>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</si>
  <si>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</si>
  <si>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</si>
  <si>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</si>
  <si>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</si>
  <si>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</si>
  <si>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</si>
  <si>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</si>
  <si>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</si>
  <si>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</si>
  <si>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</si>
  <si>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</si>
  <si>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</si>
  <si>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</si>
  <si>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</si>
  <si>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</si>
  <si>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</si>
  <si>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</si>
  <si>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</si>
  <si>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</si>
  <si>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</si>
  <si>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</si>
  <si>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</si>
  <si>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</si>
  <si>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</si>
  <si>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</si>
  <si>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</si>
  <si>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</si>
  <si>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</si>
  <si>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</si>
  <si>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</si>
  <si>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</si>
  <si>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</si>
  <si>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</si>
  <si>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</si>
  <si>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</si>
  <si>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</si>
  <si>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</si>
  <si>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</si>
  <si>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</si>
  <si>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</si>
  <si>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</si>
  <si>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</si>
  <si>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</si>
  <si>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</si>
  <si>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</si>
  <si>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</si>
  <si>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</si>
  <si>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</si>
  <si>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</si>
  <si>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</si>
  <si>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</si>
  <si>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</si>
  <si>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</si>
  <si>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</si>
  <si>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</si>
  <si>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</si>
  <si>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</si>
  <si>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</si>
  <si>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</si>
  <si>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</si>
  <si>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</si>
  <si>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</si>
  <si>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</si>
  <si>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</si>
  <si>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</si>
  <si>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</si>
  <si>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</si>
  <si>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</si>
  <si>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</si>
  <si>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</si>
  <si>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</si>
  <si>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</si>
  <si>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</si>
  <si>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</si>
  <si>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</si>
  <si>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</si>
  <si>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</si>
  <si>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</si>
  <si>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</si>
  <si>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</si>
  <si>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</si>
  <si>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</si>
  <si>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</si>
  <si>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</si>
  <si>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</si>
  <si>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</si>
  <si>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</si>
  <si>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</si>
  <si>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</si>
  <si>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</si>
  <si>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</si>
  <si>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</si>
  <si>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</si>
  <si>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</si>
  <si>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</si>
  <si>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</si>
  <si>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</si>
  <si>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</si>
  <si>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</si>
  <si>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</si>
  <si>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</si>
  <si>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</si>
  <si>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</si>
  <si>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</si>
  <si>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</si>
  <si>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</si>
  <si>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</si>
  <si>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</si>
  <si>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</si>
  <si>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</si>
  <si>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</si>
  <si>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</si>
  <si>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</si>
  <si>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</si>
  <si>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</si>
  <si>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</si>
  <si>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</si>
  <si>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</si>
  <si>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</si>
  <si>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</si>
  <si>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</si>
  <si>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</si>
  <si>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</si>
  <si>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</si>
  <si>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</si>
  <si>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</si>
  <si>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</si>
  <si>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</si>
  <si>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</si>
  <si>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</si>
  <si>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</si>
  <si>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</si>
  <si>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</si>
  <si>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</si>
  <si>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</si>
  <si>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</si>
  <si>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</si>
  <si>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</si>
  <si>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</si>
  <si>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</si>
  <si>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</si>
  <si>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</si>
  <si>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</si>
  <si>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</si>
  <si>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</si>
  <si>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</si>
  <si>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</si>
  <si>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</si>
  <si>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</si>
  <si>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</si>
  <si>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</si>
  <si>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</si>
  <si>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</si>
  <si>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</si>
  <si>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</si>
  <si>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</si>
  <si>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</si>
  <si>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</si>
  <si>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</si>
  <si>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</si>
  <si>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</si>
  <si>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</si>
  <si>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</si>
  <si>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</si>
  <si>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</si>
  <si>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</si>
  <si>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</si>
  <si>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</si>
  <si>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</si>
  <si>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</si>
  <si>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</si>
  <si>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</si>
  <si>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</si>
  <si>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</si>
  <si>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</si>
  <si>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</si>
  <si>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</si>
  <si>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</si>
  <si>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</si>
  <si>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</si>
  <si>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</si>
  <si>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</si>
  <si>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</si>
  <si>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</si>
  <si>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</si>
  <si>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</si>
  <si>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</si>
  <si>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</si>
  <si>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</si>
  <si>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</si>
  <si>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</si>
  <si>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</si>
  <si>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</si>
  <si>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</si>
  <si>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</si>
  <si>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</si>
  <si>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</si>
  <si>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</si>
  <si>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</si>
  <si>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</si>
  <si>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</si>
  <si>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</si>
  <si>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</si>
  <si>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</si>
  <si>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</si>
  <si>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</si>
  <si>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</si>
  <si>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</si>
  <si>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</si>
  <si>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</si>
  <si>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</si>
  <si>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</si>
  <si>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</si>
  <si>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</si>
  <si>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</si>
  <si>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</si>
  <si>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</si>
  <si>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</si>
  <si>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</si>
  <si>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</si>
  <si>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</si>
  <si>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</si>
  <si>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</si>
  <si>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</si>
  <si>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</si>
  <si>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</si>
  <si>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</si>
  <si>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</si>
  <si>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</si>
  <si>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</si>
  <si>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</si>
  <si>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</si>
  <si>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</si>
  <si>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</si>
  <si>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</si>
  <si>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</si>
  <si>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</si>
  <si>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</si>
  <si>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</si>
  <si>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</si>
  <si>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</si>
  <si>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</si>
  <si>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</si>
  <si>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</si>
  <si>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</si>
  <si>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</si>
  <si>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</si>
  <si>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</si>
  <si>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</si>
  <si>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</si>
  <si>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</si>
  <si>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</si>
  <si>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</si>
  <si>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</si>
  <si>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</si>
  <si>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</si>
  <si>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</si>
  <si>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</si>
  <si>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</si>
  <si>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</si>
  <si>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</si>
  <si>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</si>
  <si>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</si>
  <si>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</si>
  <si>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</si>
  <si>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</si>
  <si>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</si>
  <si>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</si>
  <si>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</si>
  <si>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</si>
  <si>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</si>
  <si>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</si>
  <si>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</si>
  <si>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</si>
  <si>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</si>
  <si>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</si>
  <si>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</si>
  <si>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</si>
  <si>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</si>
  <si>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</si>
  <si>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</si>
  <si>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</si>
  <si>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</si>
  <si>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</si>
  <si>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</si>
  <si>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</si>
  <si>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</si>
  <si>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</si>
  <si>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</si>
  <si>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</si>
  <si>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</si>
  <si>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</si>
  <si>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</si>
  <si>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</si>
  <si>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</si>
  <si>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</si>
  <si>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</si>
  <si>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</si>
  <si>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</si>
  <si>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</si>
  <si>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</si>
  <si>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</si>
  <si>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</si>
  <si>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</si>
  <si>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</si>
  <si>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</si>
  <si>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</si>
  <si>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</si>
  <si>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</si>
  <si>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</si>
  <si>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</si>
  <si>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</si>
  <si>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</si>
  <si>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</si>
  <si>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</si>
  <si>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</si>
  <si>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</si>
  <si>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</si>
  <si>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</si>
  <si>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</si>
  <si>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</si>
  <si>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</si>
  <si>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</si>
  <si>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</si>
  <si>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</si>
  <si>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</si>
  <si>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</si>
  <si>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</si>
  <si>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</si>
  <si>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</si>
  <si>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</si>
  <si>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</si>
  <si>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</si>
  <si>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</si>
  <si>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</si>
  <si>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</si>
  <si>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</si>
  <si>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</si>
  <si>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</si>
  <si>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</si>
  <si>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</si>
  <si>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</si>
  <si>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</si>
  <si>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</si>
  <si>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</si>
  <si>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</si>
  <si>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</si>
  <si>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</si>
  <si>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</si>
  <si>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</si>
  <si>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</si>
  <si>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</si>
  <si>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</si>
  <si>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</si>
  <si>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</si>
  <si>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</si>
  <si>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</si>
  <si>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</si>
  <si>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</si>
  <si>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</si>
  <si>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</si>
  <si>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</si>
  <si>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</si>
  <si>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</si>
  <si>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</si>
  <si>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</si>
  <si>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</si>
  <si>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</si>
  <si>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</si>
  <si>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</si>
  <si>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</si>
  <si>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</si>
  <si>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</si>
  <si>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</si>
  <si>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</si>
  <si>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</si>
  <si>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</si>
  <si>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</si>
  <si>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</si>
  <si>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</si>
  <si>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</si>
  <si>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</si>
  <si>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</si>
  <si>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</si>
  <si>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</si>
  <si>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</si>
  <si>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</si>
  <si>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</si>
  <si>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</si>
  <si>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</si>
  <si>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</si>
  <si>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</si>
  <si>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</si>
  <si>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</si>
  <si>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</si>
  <si>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</si>
  <si>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</si>
  <si>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</si>
  <si>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</si>
  <si>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</si>
  <si>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</si>
  <si>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</si>
  <si>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</si>
  <si>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</si>
  <si>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</si>
  <si>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</si>
  <si>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</si>
  <si>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</si>
  <si>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</si>
  <si>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</si>
  <si>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</si>
  <si>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</si>
  <si>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</si>
  <si>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</si>
  <si>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</si>
  <si>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</si>
  <si>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</si>
  <si>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</si>
  <si>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</si>
  <si>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</si>
  <si>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</si>
  <si>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</si>
  <si>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</si>
  <si>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</si>
  <si>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</si>
  <si>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</si>
  <si>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</si>
  <si>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</si>
  <si>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</si>
  <si>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</si>
  <si>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</si>
  <si>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</si>
  <si>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</si>
  <si>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</si>
  <si>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</si>
  <si>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</si>
  <si>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</si>
  <si>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</si>
  <si>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</si>
  <si>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</si>
  <si>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</si>
  <si>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</si>
  <si>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</si>
  <si>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</si>
  <si>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</si>
  <si>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</si>
  <si>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</si>
  <si>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</si>
  <si>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</si>
  <si>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</si>
  <si>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</si>
  <si>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</si>
  <si>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</si>
  <si>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</si>
  <si>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</si>
  <si>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</si>
  <si>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</si>
  <si>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</si>
  <si>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</si>
  <si>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</si>
  <si>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</si>
  <si>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</si>
  <si>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</si>
  <si>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</si>
  <si>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</si>
  <si>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</si>
  <si>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</si>
  <si>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</si>
  <si>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</si>
  <si>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</si>
  <si>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</si>
  <si>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</si>
  <si>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</si>
  <si>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</si>
  <si>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</si>
  <si>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</si>
  <si>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</si>
  <si>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</si>
  <si>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</si>
  <si>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</si>
  <si>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</si>
  <si>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</si>
  <si>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</si>
  <si>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</si>
  <si>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</si>
  <si>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</si>
  <si>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</si>
  <si>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</si>
  <si>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</si>
  <si>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</si>
  <si>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</si>
  <si>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</si>
  <si>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</si>
  <si>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</si>
  <si>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</si>
  <si>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</si>
  <si>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</si>
  <si>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</si>
  <si>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</si>
  <si>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</si>
  <si>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</si>
  <si>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</si>
  <si>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</si>
  <si>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</si>
  <si>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</si>
  <si>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</si>
  <si>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</si>
  <si>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</si>
  <si>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</si>
  <si>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</si>
  <si>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</si>
  <si>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</si>
  <si>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</si>
  <si>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</si>
  <si>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</si>
  <si>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</si>
  <si>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</si>
  <si>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</si>
  <si>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</si>
  <si>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</si>
  <si>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</si>
  <si>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</si>
  <si>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</si>
  <si>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</si>
  <si>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</si>
  <si>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</si>
  <si>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</si>
  <si>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</si>
  <si>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</si>
  <si>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</si>
  <si>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</si>
  <si>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</si>
  <si>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</si>
  <si>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</si>
  <si>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</si>
  <si>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</si>
  <si>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</si>
  <si>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</si>
  <si>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</si>
  <si>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</si>
  <si>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</si>
  <si>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</si>
  <si>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</si>
  <si>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</si>
  <si>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</si>
  <si>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</si>
  <si>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</si>
  <si>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</si>
  <si>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</si>
  <si>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</si>
  <si>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</si>
  <si>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</si>
  <si>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</si>
  <si>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</si>
  <si>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</si>
  <si>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</si>
  <si>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</si>
  <si>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</si>
  <si>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</si>
  <si>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</si>
  <si>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</si>
  <si>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</si>
  <si>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</si>
  <si>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</si>
  <si>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</si>
  <si>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</si>
  <si>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</si>
  <si>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</si>
  <si>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</si>
  <si>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</si>
  <si>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</si>
  <si>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</si>
  <si>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</si>
  <si>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</si>
  <si>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</si>
  <si>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</si>
  <si>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</si>
  <si>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</si>
  <si>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</si>
  <si>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</si>
  <si>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</si>
  <si>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</si>
  <si>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</si>
  <si>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</si>
  <si>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</si>
  <si>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</si>
  <si>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</si>
  <si>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</si>
  <si>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</si>
  <si>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</si>
  <si>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</si>
  <si>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</si>
  <si>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</si>
  <si>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</si>
  <si>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</si>
  <si>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</si>
  <si>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</si>
  <si>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</si>
  <si>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</si>
  <si>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</si>
  <si>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</si>
  <si>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</si>
  <si>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</si>
  <si>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</si>
  <si>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</si>
  <si>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</si>
  <si>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</si>
  <si>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</si>
  <si>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</si>
  <si>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</si>
  <si>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</si>
  <si>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</si>
  <si>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</si>
  <si>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</si>
  <si>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</si>
  <si>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</si>
  <si>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</si>
  <si>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</si>
  <si>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</si>
  <si>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</si>
  <si>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</si>
  <si>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</si>
  <si>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</si>
  <si>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</si>
  <si>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</si>
  <si>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</si>
  <si>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</si>
  <si>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</si>
  <si>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</si>
  <si>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</si>
  <si>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</si>
  <si>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</si>
  <si>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</si>
  <si>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</si>
  <si>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</si>
  <si>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</si>
  <si>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</si>
  <si>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</si>
  <si>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</si>
  <si>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</si>
  <si>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</si>
  <si>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</si>
  <si>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</si>
  <si>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</si>
  <si>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</si>
  <si>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</si>
  <si>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</si>
  <si>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</si>
  <si>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</si>
  <si>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</si>
  <si>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</si>
  <si>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</si>
  <si>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</si>
  <si>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</si>
  <si>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</si>
  <si>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</si>
  <si>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</si>
  <si>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</si>
  <si>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</si>
  <si>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</si>
  <si>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</si>
  <si>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</si>
  <si>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</si>
  <si>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</si>
  <si>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</si>
  <si>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</si>
  <si>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</si>
  <si>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</si>
  <si>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</si>
  <si>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</si>
  <si>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</si>
  <si>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</si>
  <si>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</si>
  <si>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</si>
  <si>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</si>
  <si>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</si>
  <si>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</si>
  <si>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</si>
  <si>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</si>
  <si>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</si>
  <si>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</si>
  <si>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</si>
  <si>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</si>
  <si>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</si>
  <si>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</si>
  <si>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</si>
  <si>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</si>
  <si>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</si>
  <si>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</si>
  <si>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</si>
  <si>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</si>
  <si>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</si>
  <si>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</si>
  <si>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</si>
  <si>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</si>
  <si>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</si>
  <si>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</si>
  <si>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</si>
  <si>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</si>
  <si>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</si>
  <si>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</si>
  <si>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</si>
  <si>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</si>
  <si>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</si>
  <si>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</si>
  <si>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</si>
  <si>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</si>
  <si>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</si>
  <si>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</si>
  <si>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</si>
  <si>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</si>
  <si>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</si>
  <si>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</si>
  <si>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</si>
  <si>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</si>
  <si>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</si>
  <si>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</si>
  <si>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</si>
  <si>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</si>
  <si>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</si>
  <si>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</si>
  <si>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</si>
  <si>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</si>
  <si>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</si>
  <si>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</si>
  <si>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</si>
  <si>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</si>
  <si>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</si>
  <si>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</si>
  <si>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</si>
  <si>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</si>
  <si>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</si>
  <si>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</si>
  <si>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</si>
  <si>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</si>
  <si>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</si>
  <si>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</si>
  <si>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</si>
  <si>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</si>
  <si>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</si>
  <si>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</si>
  <si>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</si>
  <si>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</si>
  <si>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</si>
  <si>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</si>
  <si>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</si>
  <si>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</si>
  <si>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</si>
  <si>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</si>
  <si>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</si>
  <si>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</si>
  <si>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</si>
  <si>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</si>
  <si>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</si>
  <si>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</si>
  <si>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</si>
  <si>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</si>
  <si>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</si>
  <si>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</si>
  <si>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</si>
  <si>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</si>
  <si>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</si>
  <si>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</si>
  <si>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</si>
  <si>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</si>
  <si>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</si>
  <si>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</si>
  <si>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</si>
  <si>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</si>
  <si>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</si>
  <si>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</si>
  <si>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</si>
  <si>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</si>
  <si>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</si>
  <si>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</si>
  <si>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</si>
  <si>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</si>
  <si>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</si>
  <si>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</si>
  <si>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</si>
  <si>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</si>
  <si>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</si>
  <si>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</si>
  <si>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</si>
  <si>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</si>
  <si>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</si>
  <si>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</si>
  <si>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</si>
  <si>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</si>
  <si>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</si>
  <si>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</si>
  <si>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</si>
  <si>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</si>
  <si>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</si>
  <si>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</si>
  <si>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</si>
  <si>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</si>
  <si>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</si>
  <si>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</si>
  <si>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</si>
  <si>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</si>
  <si>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</si>
  <si>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</si>
  <si>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</si>
  <si>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</si>
  <si>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</si>
  <si>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</si>
  <si>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</si>
  <si>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</si>
  <si>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</si>
  <si>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</si>
  <si>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</si>
  <si>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</si>
  <si>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</si>
  <si>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</si>
  <si>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</si>
  <si>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</si>
  <si>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</si>
  <si>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</si>
  <si>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</si>
  <si>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</si>
  <si>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</si>
  <si>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</si>
  <si>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</si>
  <si>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</si>
  <si>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</si>
  <si>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</si>
  <si>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</si>
  <si>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</si>
  <si>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</si>
  <si>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</si>
  <si>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</si>
  <si>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</si>
  <si>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</si>
  <si>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</si>
  <si>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</si>
  <si>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</si>
  <si>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</si>
  <si>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</si>
  <si>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</si>
  <si>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</si>
  <si>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</si>
  <si>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</si>
  <si>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</si>
  <si>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</si>
  <si>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</si>
  <si>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</si>
  <si>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</si>
  <si>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</si>
  <si>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</si>
  <si>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</si>
  <si>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</si>
  <si>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</si>
  <si>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</si>
  <si>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</si>
  <si>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</si>
  <si>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</si>
  <si>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</si>
  <si>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</si>
  <si>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</si>
  <si>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</si>
  <si>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</si>
  <si>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</si>
  <si>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</si>
  <si>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</si>
  <si>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</si>
  <si>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</si>
  <si>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</si>
  <si>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</si>
  <si>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</si>
  <si>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</si>
  <si>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</si>
  <si>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</si>
  <si>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</si>
  <si>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</si>
  <si>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</si>
  <si>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</si>
  <si>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</si>
  <si>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</si>
  <si>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</si>
  <si>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</si>
  <si>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</si>
  <si>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</si>
  <si>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</si>
  <si>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</si>
  <si>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</si>
  <si>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</si>
  <si>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</si>
  <si>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</si>
  <si>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</si>
  <si>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</si>
  <si>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</si>
  <si>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</si>
  <si>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</si>
  <si>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</si>
  <si>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</si>
  <si>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</si>
  <si>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</si>
  <si>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</si>
  <si>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</si>
  <si>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</si>
  <si>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</si>
  <si>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</si>
  <si>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</si>
  <si>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</si>
  <si>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</si>
  <si>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</si>
  <si>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</si>
  <si>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</si>
  <si>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</si>
  <si>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</si>
  <si>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</si>
  <si>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</si>
  <si>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</si>
  <si>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</si>
  <si>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</si>
  <si>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</si>
  <si>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</si>
  <si>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</si>
  <si>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</si>
  <si>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</si>
  <si>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</si>
  <si>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</si>
  <si>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</si>
  <si>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</si>
  <si>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</si>
  <si>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</si>
  <si>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</si>
  <si>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</si>
  <si>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</si>
  <si>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</si>
  <si>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</si>
  <si>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</si>
  <si>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</si>
  <si>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</si>
  <si>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</si>
  <si>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</si>
  <si>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</si>
  <si>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</si>
  <si>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</si>
  <si>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</si>
  <si>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</si>
  <si>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</si>
  <si>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</si>
  <si>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</si>
  <si>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</si>
  <si>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</si>
  <si>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</si>
  <si>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</si>
  <si>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</si>
  <si>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</si>
  <si>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</si>
  <si>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</si>
  <si>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</si>
  <si>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</si>
  <si>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</si>
  <si>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</si>
  <si>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</si>
  <si>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</si>
  <si>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</si>
  <si>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</si>
  <si>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</si>
  <si>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</si>
  <si>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</si>
  <si>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</si>
  <si>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</si>
  <si>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</si>
  <si>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</si>
  <si>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</si>
  <si>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</si>
  <si>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</si>
  <si>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</si>
  <si>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</si>
  <si>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</si>
  <si>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</si>
  <si>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</si>
  <si>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</si>
  <si>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</si>
  <si>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</si>
  <si>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</si>
  <si>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</si>
  <si>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</si>
  <si>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</si>
  <si>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</si>
  <si>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</si>
  <si>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</si>
  <si>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</si>
  <si>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</si>
  <si>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</si>
  <si>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</si>
  <si>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</si>
  <si>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</si>
  <si>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</si>
  <si>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</si>
  <si>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</si>
  <si>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</si>
  <si>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</si>
  <si>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</si>
  <si>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</si>
  <si>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</si>
  <si>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</si>
  <si>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</si>
  <si>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</si>
  <si>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</si>
  <si>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</si>
  <si>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</si>
  <si>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</si>
  <si>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</si>
  <si>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</si>
  <si>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</si>
  <si>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</si>
  <si>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</si>
  <si>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</si>
  <si>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</si>
  <si>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</si>
  <si>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</si>
  <si>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</si>
  <si>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</si>
  <si>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</si>
  <si>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</si>
  <si>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</si>
  <si>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</si>
  <si>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</si>
  <si>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</si>
  <si>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</si>
  <si>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</si>
  <si>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</si>
  <si>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</si>
  <si>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</si>
  <si>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</si>
  <si>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</si>
  <si>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</si>
  <si>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</si>
  <si>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</si>
  <si>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</si>
  <si>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</si>
  <si>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</si>
  <si>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</si>
  <si>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</si>
  <si>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</si>
  <si>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</si>
  <si>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</si>
  <si>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</si>
  <si>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</si>
  <si>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</si>
  <si>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</si>
  <si>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</si>
  <si>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</si>
  <si>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</si>
  <si>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</si>
  <si>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</si>
  <si>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</si>
  <si>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</si>
  <si>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</si>
  <si>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</si>
  <si>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</si>
  <si>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</si>
  <si>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</si>
  <si>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</si>
  <si>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</si>
  <si>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</si>
  <si>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</si>
  <si>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</si>
  <si>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</si>
  <si>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</si>
  <si>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</si>
  <si>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</si>
  <si>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</si>
  <si>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</si>
  <si>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</si>
  <si>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</si>
  <si>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</si>
  <si>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</si>
  <si>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</si>
  <si>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</si>
  <si>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</si>
  <si>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</si>
  <si>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</si>
  <si>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</si>
  <si>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</si>
  <si>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</si>
  <si>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</si>
  <si>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</si>
  <si>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</si>
  <si>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</si>
  <si>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</si>
  <si>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</si>
  <si>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</si>
  <si>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</si>
  <si>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</si>
  <si>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</si>
  <si>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</si>
  <si>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</si>
  <si>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</si>
  <si>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</si>
  <si>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</si>
  <si>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</si>
  <si>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</si>
  <si>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</si>
  <si>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</si>
  <si>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</si>
  <si>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</si>
  <si>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</si>
  <si>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</si>
  <si>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</si>
  <si>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</si>
  <si>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</si>
  <si>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</si>
  <si>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</si>
  <si>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</si>
  <si>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</si>
  <si>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</si>
  <si>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</si>
  <si>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</si>
  <si>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</si>
  <si>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</si>
  <si>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</si>
  <si>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</si>
  <si>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</si>
  <si>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</si>
  <si>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</si>
  <si>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</si>
  <si>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</si>
  <si>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</si>
  <si>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</si>
  <si>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</si>
  <si>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</si>
  <si>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</si>
  <si>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</si>
  <si>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</si>
  <si>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</si>
  <si>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</si>
  <si>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</si>
  <si>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</si>
  <si>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</si>
  <si>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</si>
  <si>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</si>
  <si>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</si>
  <si>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</si>
  <si>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</si>
  <si>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</si>
  <si>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</si>
  <si>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</si>
  <si>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</si>
  <si>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</si>
  <si>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</si>
  <si>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</si>
  <si>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</si>
  <si>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</si>
  <si>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</si>
  <si>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</si>
  <si>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</si>
  <si>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</si>
  <si>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</si>
  <si>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</si>
  <si>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</si>
  <si>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</si>
  <si>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</si>
  <si>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</si>
  <si>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</si>
  <si>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</si>
  <si>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</si>
  <si>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</si>
  <si>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</si>
  <si>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</si>
  <si>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</si>
  <si>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</si>
  <si>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</si>
  <si>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</si>
  <si>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</si>
  <si>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</si>
  <si>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</si>
  <si>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</si>
  <si>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</si>
  <si>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</si>
  <si>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</si>
  <si>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</si>
  <si>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</si>
  <si>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</si>
  <si>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</si>
  <si>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</si>
  <si>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</si>
  <si>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</si>
  <si>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</si>
  <si>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</si>
  <si>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</si>
  <si>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</si>
  <si>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</si>
  <si>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</si>
  <si>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</si>
  <si>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</si>
  <si>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</si>
  <si>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</si>
  <si>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</si>
  <si>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</si>
  <si>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</si>
  <si>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</si>
  <si>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</si>
  <si>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</si>
  <si>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</si>
  <si>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</si>
  <si>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</si>
  <si>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</si>
  <si>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</si>
  <si>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</si>
  <si>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</si>
  <si>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</si>
  <si>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</si>
  <si>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</si>
  <si>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</si>
  <si>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</si>
  <si>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</si>
  <si>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</si>
  <si>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</si>
  <si>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</si>
  <si>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</si>
  <si>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</si>
  <si>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</si>
  <si>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</si>
  <si>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</si>
  <si>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</si>
  <si>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</si>
  <si>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</si>
  <si>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</si>
  <si>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</si>
  <si>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</si>
  <si>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</si>
  <si>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</si>
  <si>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</si>
  <si>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</si>
  <si>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</si>
  <si>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</si>
  <si>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</si>
  <si>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</si>
  <si>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</si>
  <si>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</si>
  <si>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</si>
  <si>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</si>
  <si>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</si>
  <si>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</si>
  <si>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</si>
  <si>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</si>
  <si>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</si>
  <si>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</si>
  <si>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</si>
  <si>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</si>
  <si>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</si>
  <si>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</si>
  <si>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</si>
  <si>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</si>
  <si>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</si>
  <si>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</si>
  <si>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</si>
  <si>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</si>
  <si>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</si>
  <si>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</si>
  <si>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</si>
  <si>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</si>
  <si>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</si>
  <si>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</si>
  <si>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</si>
  <si>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</si>
  <si>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</si>
  <si>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</si>
  <si>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</si>
  <si>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</si>
  <si>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</si>
  <si>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</si>
  <si>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</si>
  <si>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</si>
  <si>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</si>
  <si>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</si>
  <si>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</si>
  <si>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</si>
  <si>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</si>
  <si>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</si>
  <si>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</si>
  <si>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</si>
  <si>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</si>
  <si>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</si>
  <si>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</si>
  <si>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</si>
  <si>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</si>
  <si>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</si>
  <si>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</si>
  <si>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</si>
  <si>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</si>
  <si>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</si>
  <si>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</si>
  <si>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</si>
  <si>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</si>
  <si>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</si>
  <si>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</si>
  <si>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</si>
  <si>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</si>
  <si>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</si>
  <si>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</si>
  <si>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</si>
  <si>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</si>
  <si>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</si>
  <si>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</si>
  <si>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</si>
  <si>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</si>
  <si>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</si>
  <si>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</si>
  <si>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</si>
  <si>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</si>
  <si>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</si>
  <si>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</si>
  <si>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</si>
  <si>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</si>
  <si>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</si>
  <si>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</si>
  <si>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</si>
  <si>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</si>
  <si>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</si>
  <si>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</si>
  <si>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</si>
  <si>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</si>
  <si>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</si>
  <si>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</si>
  <si>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</si>
  <si>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</si>
  <si>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</si>
  <si>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</si>
  <si>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</si>
  <si>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</si>
  <si>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</si>
  <si>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</si>
  <si>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</si>
  <si>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</si>
  <si>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</si>
  <si>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</si>
  <si>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</si>
  <si>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</si>
  <si>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</si>
  <si>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</si>
  <si>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</si>
  <si>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</si>
  <si>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</si>
  <si>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</si>
  <si>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</si>
  <si>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</si>
  <si>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</si>
  <si>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</si>
  <si>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</si>
  <si>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</si>
  <si>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</si>
  <si>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</si>
  <si>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</si>
  <si>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</si>
  <si>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</si>
  <si>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</si>
  <si>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</si>
  <si>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</si>
  <si>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</si>
  <si>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</si>
  <si>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</si>
  <si>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</si>
  <si>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</si>
  <si>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</si>
  <si>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</si>
  <si>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</si>
  <si>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</si>
  <si>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</si>
  <si>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</si>
  <si>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</si>
  <si>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</si>
  <si>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</si>
  <si>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</si>
  <si>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</si>
  <si>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</si>
  <si>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</si>
  <si>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</si>
  <si>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</si>
  <si>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</si>
  <si>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</si>
  <si>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</si>
  <si>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</si>
  <si>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</si>
  <si>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</si>
  <si>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</si>
  <si>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</si>
  <si>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</si>
  <si>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</si>
  <si>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</si>
  <si>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</si>
  <si>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</si>
  <si>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</si>
  <si>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</si>
  <si>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</si>
  <si>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</si>
  <si>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</si>
  <si>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</si>
  <si>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</si>
  <si>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</si>
  <si>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</si>
  <si>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</si>
  <si>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</si>
  <si>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</si>
  <si>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</si>
  <si>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</si>
  <si>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</si>
  <si>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</si>
  <si>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</si>
  <si>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</si>
  <si>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</si>
  <si>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</si>
  <si>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</si>
  <si>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</si>
  <si>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</si>
  <si>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</si>
  <si>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</si>
  <si>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</si>
  <si>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</si>
  <si>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</si>
  <si>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</si>
  <si>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</si>
  <si>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</si>
  <si>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</si>
  <si>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</si>
  <si>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</si>
  <si>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</si>
  <si>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</si>
  <si>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</si>
  <si>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</si>
  <si>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</si>
  <si>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</si>
  <si>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</si>
  <si>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</si>
  <si>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</si>
  <si>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</si>
  <si>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</si>
  <si>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</si>
  <si>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</si>
  <si>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</si>
  <si>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</si>
  <si>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</si>
  <si>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</si>
  <si>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</si>
  <si>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</si>
  <si>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</si>
  <si>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</si>
  <si>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</si>
  <si>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</si>
  <si>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</si>
  <si>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</si>
  <si>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</si>
  <si>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</si>
  <si>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</si>
  <si>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</si>
  <si>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</si>
  <si>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</si>
  <si>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</si>
  <si>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</si>
  <si>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</si>
  <si>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</si>
  <si>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</si>
  <si>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</si>
  <si>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</si>
  <si>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</si>
  <si>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</si>
  <si>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</si>
  <si>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</si>
  <si>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</si>
  <si>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</si>
  <si>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</si>
  <si>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</si>
  <si>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</si>
  <si>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</si>
  <si>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</si>
  <si>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</si>
  <si>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</si>
  <si>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</si>
  <si>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</si>
  <si>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</si>
  <si>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</si>
  <si>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</si>
  <si>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</si>
  <si>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</si>
  <si>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</si>
  <si>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</si>
  <si>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</si>
  <si>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</si>
  <si>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</si>
  <si>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</si>
  <si>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</si>
  <si>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</si>
  <si>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</si>
  <si>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</si>
  <si>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</si>
  <si>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</si>
  <si>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</si>
  <si>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</si>
  <si>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</si>
  <si>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</si>
  <si>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</si>
  <si>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</si>
  <si>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</si>
  <si>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</si>
  <si>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</si>
  <si>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</si>
  <si>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</si>
  <si>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</si>
  <si>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</si>
  <si>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</si>
  <si>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</si>
  <si>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</si>
  <si>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</si>
  <si>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</si>
  <si>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</si>
  <si>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</si>
  <si>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</si>
  <si>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</si>
  <si>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</si>
  <si>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</si>
  <si>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</si>
  <si>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</si>
  <si>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</si>
  <si>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</si>
  <si>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</si>
  <si>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</si>
  <si>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</si>
  <si>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</si>
  <si>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</si>
  <si>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</si>
  <si>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</si>
  <si>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</si>
  <si>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</si>
  <si>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</si>
  <si>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</si>
  <si>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</si>
  <si>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</si>
  <si>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</si>
  <si>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</si>
  <si>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</si>
  <si>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</si>
  <si>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</si>
  <si>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</si>
  <si>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</si>
  <si>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</si>
  <si>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</si>
  <si>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</si>
  <si>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</si>
  <si>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</si>
  <si>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</si>
  <si>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</si>
  <si>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</si>
  <si>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</si>
  <si>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</si>
  <si>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</si>
  <si>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</si>
  <si>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</si>
  <si>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</si>
  <si>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</si>
  <si>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</si>
  <si>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</si>
  <si>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</si>
  <si>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</si>
  <si>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</si>
  <si>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</si>
  <si>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</si>
  <si>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</si>
  <si>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</si>
  <si>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</si>
  <si>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</si>
  <si>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</si>
  <si>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</si>
  <si>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</si>
  <si>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</si>
  <si>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</si>
  <si>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</si>
  <si>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</si>
  <si>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</si>
  <si>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</si>
  <si>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</si>
  <si>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</si>
  <si>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</si>
  <si>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</si>
  <si>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</si>
  <si>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</si>
  <si>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</si>
  <si>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</si>
  <si>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</si>
  <si>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</si>
  <si>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</si>
  <si>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</si>
  <si>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</si>
  <si>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</si>
  <si>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</si>
  <si>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</si>
  <si>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</si>
  <si>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</si>
  <si>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</si>
  <si>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</si>
  <si>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</si>
  <si>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</si>
  <si>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</si>
  <si>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</si>
  <si>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</si>
  <si>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</si>
  <si>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</si>
  <si>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</si>
  <si>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</si>
  <si>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</si>
  <si>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</si>
  <si>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</si>
  <si>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</si>
  <si>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</si>
  <si>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</si>
  <si>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</si>
  <si>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</si>
  <si>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</si>
  <si>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</si>
  <si>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</si>
  <si>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</si>
  <si>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</si>
  <si>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</si>
  <si>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</si>
  <si>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</si>
  <si>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</si>
  <si>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</si>
  <si>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</si>
  <si>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</si>
  <si>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</si>
  <si>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</si>
  <si>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</si>
  <si>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</si>
  <si>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</si>
  <si>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</si>
  <si>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</si>
  <si>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</si>
  <si>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</si>
  <si>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</si>
  <si>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</si>
  <si>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</si>
  <si>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</si>
  <si>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</si>
  <si>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</si>
  <si>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</si>
  <si>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</si>
  <si>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</si>
  <si>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</si>
  <si>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</si>
  <si>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</si>
  <si>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</si>
  <si>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</si>
  <si>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</si>
  <si>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</si>
  <si>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</si>
  <si>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</si>
  <si>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</si>
  <si>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</si>
  <si>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</si>
  <si>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</si>
  <si>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</si>
  <si>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</si>
  <si>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</si>
  <si>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</si>
  <si>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</si>
  <si>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</si>
  <si>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</si>
  <si>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</si>
  <si>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</si>
  <si>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</si>
  <si>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</si>
  <si>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</si>
  <si>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</si>
  <si>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</si>
  <si>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</si>
  <si>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</si>
  <si>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</si>
  <si>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</si>
  <si>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</si>
  <si>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</si>
  <si>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</si>
  <si>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</si>
  <si>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</si>
  <si>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</si>
  <si>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</si>
  <si>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</si>
  <si>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</si>
  <si>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</si>
  <si>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</si>
  <si>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</si>
  <si>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</si>
  <si>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</si>
  <si>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</si>
  <si>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</si>
  <si>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</si>
  <si>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</si>
  <si>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</si>
  <si>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</si>
  <si>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</si>
  <si>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</si>
  <si>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</si>
  <si>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</si>
  <si>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</si>
  <si>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</si>
  <si>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</si>
  <si>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</si>
  <si>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</si>
  <si>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</si>
  <si>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</si>
  <si>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</si>
  <si>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</si>
  <si>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</si>
  <si>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</si>
  <si>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</si>
  <si>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</si>
  <si>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</si>
  <si>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</si>
  <si>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</si>
  <si>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</si>
  <si>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</si>
  <si>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</si>
  <si>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</si>
  <si>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</si>
  <si>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</si>
  <si>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</si>
  <si>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</si>
  <si>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</si>
  <si>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</si>
  <si>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</si>
  <si>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</si>
  <si>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</si>
  <si>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</si>
  <si>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</si>
  <si>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</si>
  <si>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</si>
  <si>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</si>
  <si>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</si>
  <si>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</si>
  <si>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</si>
  <si>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</si>
  <si>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</si>
  <si>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</si>
  <si>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</si>
  <si>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</si>
  <si>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</si>
  <si>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</si>
  <si>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</si>
  <si>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</si>
  <si>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</si>
  <si>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</si>
  <si>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</si>
  <si>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</si>
  <si>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</si>
  <si>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</si>
  <si>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</si>
  <si>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</si>
  <si>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</si>
  <si>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</si>
  <si>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</si>
  <si>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</si>
  <si>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</si>
  <si>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</si>
  <si>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</si>
  <si>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</si>
  <si>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</si>
  <si>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</si>
  <si>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</si>
  <si>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</si>
  <si>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</si>
  <si>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</si>
  <si>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</si>
  <si>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</si>
  <si>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</si>
  <si>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</si>
  <si>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</si>
  <si>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</si>
  <si>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</si>
  <si>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</si>
  <si>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</si>
  <si>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</si>
  <si>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</si>
  <si>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</si>
  <si>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</si>
  <si>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</si>
  <si>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</si>
  <si>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</si>
  <si>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</si>
  <si>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</si>
  <si>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</si>
  <si>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</si>
  <si>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</si>
  <si>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</si>
  <si>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</si>
  <si>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</si>
  <si>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</si>
  <si>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</si>
  <si>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</si>
  <si>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</si>
  <si>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</si>
  <si>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</si>
  <si>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</si>
  <si>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</si>
  <si>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</si>
  <si>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</si>
  <si>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</si>
  <si>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</si>
  <si>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</si>
  <si>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</si>
  <si>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</si>
  <si>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</si>
  <si>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</si>
  <si>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</si>
  <si>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</si>
  <si>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</si>
  <si>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</si>
  <si>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</si>
  <si>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</si>
  <si>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</si>
  <si>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</si>
  <si>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</si>
  <si>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</si>
  <si>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</si>
  <si>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</si>
  <si>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</si>
  <si>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</si>
  <si>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</si>
  <si>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</si>
  <si>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</si>
  <si>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</si>
  <si>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</si>
  <si>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</si>
  <si>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</si>
  <si>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</si>
  <si>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</si>
  <si>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</si>
  <si>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</si>
  <si>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</si>
  <si>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</si>
  <si>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</si>
  <si>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</si>
  <si>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</si>
  <si>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</si>
  <si>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</si>
  <si>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</si>
  <si>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</si>
  <si>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</si>
  <si>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</si>
  <si>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</si>
  <si>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</si>
  <si>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</si>
  <si>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</si>
  <si>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</si>
  <si>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</si>
  <si>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</si>
  <si>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</si>
  <si>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</si>
  <si>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</si>
  <si>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</si>
  <si>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</si>
  <si>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</si>
  <si>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</si>
  <si>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</si>
  <si>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</si>
  <si>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</si>
  <si>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</si>
  <si>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</si>
  <si>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</si>
  <si>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</si>
  <si>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</si>
  <si>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</si>
  <si>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</si>
  <si>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</si>
  <si>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</si>
  <si>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</si>
  <si>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</si>
  <si>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</si>
  <si>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</si>
  <si>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</si>
  <si>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</si>
  <si>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</si>
  <si>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</si>
  <si>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</si>
  <si>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</si>
  <si>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</si>
  <si>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</si>
  <si>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</si>
  <si>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</si>
  <si>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</si>
  <si>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</si>
  <si>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</si>
  <si>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</si>
  <si>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</si>
  <si>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</si>
  <si>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</si>
  <si>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</si>
  <si>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</si>
  <si>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</si>
  <si>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</si>
  <si>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</si>
  <si>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</si>
  <si>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</si>
  <si>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</si>
  <si>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</si>
  <si>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</si>
  <si>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</si>
  <si>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</si>
  <si>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</si>
  <si>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</si>
  <si>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</si>
  <si>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</si>
  <si>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</si>
  <si>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</si>
  <si>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</si>
  <si>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</si>
  <si>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</si>
  <si>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</si>
  <si>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</si>
  <si>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</si>
  <si>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</si>
  <si>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</si>
  <si>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</si>
  <si>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</si>
  <si>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</si>
  <si>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</si>
  <si>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</si>
  <si>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</si>
  <si>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</si>
  <si>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</si>
  <si>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</si>
  <si>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</si>
  <si>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</si>
  <si>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</si>
  <si>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</si>
  <si>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</si>
  <si>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</si>
  <si>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</si>
  <si>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</si>
  <si>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</si>
  <si>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</si>
  <si>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</si>
  <si>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</si>
  <si>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</si>
  <si>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</si>
  <si>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</si>
  <si>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</si>
  <si>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</si>
  <si>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</si>
  <si>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</si>
  <si>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</si>
  <si>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</si>
  <si>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</si>
  <si>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</si>
  <si>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</si>
  <si>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</si>
  <si>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</si>
  <si>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</si>
  <si>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</si>
  <si>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</si>
  <si>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</si>
  <si>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</si>
  <si>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</si>
  <si>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</si>
  <si>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</si>
  <si>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</si>
  <si>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</si>
  <si>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</si>
  <si>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</si>
  <si>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</si>
  <si>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</si>
  <si>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</si>
  <si>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</si>
  <si>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</si>
  <si>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</si>
  <si>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</si>
  <si>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</si>
  <si>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</si>
  <si>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</si>
  <si>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</si>
  <si>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</si>
  <si>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</si>
  <si>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</si>
  <si>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</si>
  <si>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</si>
  <si>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</si>
  <si>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</si>
  <si>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</si>
  <si>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</si>
  <si>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</si>
  <si>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</si>
  <si>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</si>
  <si>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</si>
  <si>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</si>
  <si>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</si>
  <si>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</si>
  <si>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</si>
  <si>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</si>
  <si>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</si>
  <si>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</si>
  <si>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</si>
  <si>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</si>
  <si>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</si>
  <si>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</si>
  <si>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</si>
  <si>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</si>
  <si>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</si>
  <si>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</si>
  <si>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</si>
  <si>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</si>
  <si>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</si>
  <si>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</si>
  <si>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</si>
  <si>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</si>
  <si>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</si>
  <si>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</si>
  <si>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</si>
  <si>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</si>
  <si>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</si>
  <si>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</si>
  <si>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</si>
  <si>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</si>
  <si>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</si>
  <si>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</si>
  <si>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</si>
  <si>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</si>
  <si>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</si>
  <si>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</si>
  <si>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</si>
  <si>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</si>
  <si>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</si>
  <si>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</si>
  <si>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</si>
  <si>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</si>
  <si>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</si>
  <si>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</si>
  <si>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</si>
  <si>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</si>
  <si>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</si>
  <si>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</si>
  <si>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</si>
  <si>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</si>
  <si>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</si>
  <si>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</si>
  <si>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</si>
  <si>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</si>
  <si>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</si>
  <si>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</si>
  <si>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</si>
  <si>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</si>
  <si>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</si>
  <si>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</si>
  <si>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</si>
  <si>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</si>
  <si>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</si>
  <si>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</si>
  <si>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</si>
  <si>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</si>
  <si>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</si>
  <si>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</si>
  <si>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</si>
  <si>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</si>
  <si>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</si>
  <si>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</si>
  <si>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</si>
  <si>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</si>
  <si>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</si>
  <si>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</si>
  <si>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</si>
  <si>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</si>
  <si>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</si>
  <si>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</si>
  <si>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</si>
  <si>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</si>
  <si>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</si>
  <si>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</si>
  <si>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</si>
  <si>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</si>
  <si>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</si>
  <si>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</si>
  <si>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</si>
  <si>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</si>
  <si>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</si>
  <si>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</si>
  <si>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</si>
  <si>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</si>
  <si>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</si>
  <si>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</si>
  <si>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</si>
  <si>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</si>
  <si>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</si>
  <si>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</si>
  <si>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</si>
  <si>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</si>
  <si>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</si>
  <si>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</si>
  <si>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</si>
  <si>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</si>
  <si>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</si>
  <si>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</si>
  <si>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</si>
  <si>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</si>
  <si>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</si>
  <si>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</si>
  <si>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</si>
  <si>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</si>
  <si>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</si>
  <si>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</si>
  <si>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</si>
  <si>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</si>
  <si>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</si>
  <si>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</si>
  <si>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</si>
  <si>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</si>
  <si>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</si>
  <si>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</si>
  <si>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</si>
  <si>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</si>
  <si>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</si>
  <si>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</si>
  <si>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</si>
  <si>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</si>
  <si>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</si>
  <si>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</si>
  <si>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</si>
  <si>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</si>
  <si>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</si>
  <si>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</si>
  <si>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</si>
  <si>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</si>
  <si>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</si>
  <si>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</si>
  <si>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</si>
  <si>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</si>
  <si>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</si>
  <si>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</si>
  <si>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</si>
  <si>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</si>
  <si>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</si>
  <si>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</si>
  <si>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</si>
  <si>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</si>
  <si>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</si>
  <si>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</si>
  <si>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</si>
  <si>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</si>
  <si>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</si>
  <si>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</si>
  <si>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</si>
  <si>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</si>
  <si>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</si>
  <si>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</si>
  <si>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</si>
  <si>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</si>
  <si>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</si>
  <si>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</si>
  <si>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</si>
  <si>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</si>
  <si>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</si>
  <si>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</si>
  <si>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</si>
  <si>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</si>
  <si>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</si>
  <si>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</si>
  <si>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</si>
  <si>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</si>
  <si>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</si>
  <si>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</si>
  <si>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</si>
  <si>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</si>
  <si>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</si>
  <si>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</si>
  <si>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</si>
  <si>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</si>
  <si>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</si>
  <si>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</si>
  <si>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</si>
  <si>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</si>
  <si>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</si>
  <si>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</si>
  <si>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</si>
  <si>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</si>
  <si>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</si>
  <si>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</si>
  <si>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</si>
  <si>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</si>
  <si>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</si>
  <si>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</si>
  <si>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</si>
  <si>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</si>
  <si>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</si>
  <si>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</si>
  <si>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</si>
  <si>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</si>
  <si>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</si>
  <si>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</si>
  <si>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</si>
  <si>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</si>
  <si>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</si>
  <si>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</si>
  <si>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</si>
  <si>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</si>
  <si>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</si>
  <si>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</si>
  <si>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</si>
  <si>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</si>
  <si>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</si>
  <si>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</si>
  <si>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</si>
  <si>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</si>
  <si>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</si>
  <si>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</si>
  <si>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</si>
  <si>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</si>
  <si>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</si>
  <si>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</si>
  <si>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</si>
  <si>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</si>
  <si>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</si>
  <si>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</si>
  <si>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</si>
  <si>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</si>
  <si>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</si>
  <si>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</si>
  <si>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</si>
  <si>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</si>
  <si>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</si>
  <si>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</si>
  <si>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</si>
  <si>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</si>
  <si>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</si>
  <si>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</si>
  <si>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</si>
  <si>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</si>
  <si>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</si>
  <si>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</si>
  <si>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</si>
  <si>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</si>
  <si>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</si>
  <si>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</si>
  <si>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</si>
  <si>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</si>
  <si>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</si>
  <si>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</si>
  <si>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</si>
  <si>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</si>
  <si>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</si>
  <si>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</si>
  <si>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</si>
  <si>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</si>
  <si>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</si>
  <si>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</si>
  <si>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</si>
  <si>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</si>
  <si>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</si>
  <si>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</si>
  <si>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</si>
  <si>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</si>
  <si>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</si>
  <si>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</si>
  <si>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</si>
  <si>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</si>
  <si>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</si>
  <si>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</si>
  <si>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</si>
  <si>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</si>
  <si>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</si>
  <si>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</si>
  <si>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</si>
  <si>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</si>
  <si>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</si>
  <si>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</si>
  <si>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</si>
  <si>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</si>
  <si>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</si>
  <si>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</si>
  <si>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</si>
  <si>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</si>
  <si>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</si>
  <si>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</si>
  <si>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</si>
  <si>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</si>
  <si>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</si>
  <si>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</si>
  <si>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</si>
  <si>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</si>
  <si>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</si>
  <si>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</si>
  <si>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</si>
  <si>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</si>
  <si>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</si>
  <si>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</si>
  <si>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</si>
  <si>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</si>
  <si>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</si>
  <si>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</si>
  <si>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</si>
  <si>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</si>
  <si>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</si>
  <si>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</si>
  <si>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</si>
  <si>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</si>
  <si>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</si>
  <si>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</si>
  <si>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</si>
  <si>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</si>
  <si>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</si>
  <si>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</si>
  <si>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</si>
  <si>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</si>
  <si>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</si>
  <si>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</si>
  <si>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</si>
  <si>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</si>
  <si>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</si>
  <si>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</si>
  <si>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</si>
  <si>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</si>
  <si>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</si>
  <si>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</si>
  <si>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</si>
  <si>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</si>
  <si>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</si>
  <si>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</si>
  <si>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</si>
  <si>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</si>
  <si>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</si>
  <si>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</si>
  <si>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</si>
  <si>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</si>
  <si>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</si>
  <si>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</si>
  <si>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</si>
  <si>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</si>
  <si>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</si>
  <si>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</si>
  <si>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</si>
  <si>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</si>
  <si>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</si>
  <si>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</si>
  <si>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</si>
  <si>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</si>
  <si>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</si>
  <si>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</si>
  <si>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</si>
  <si>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</si>
  <si>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</si>
  <si>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</si>
  <si>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</si>
  <si>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</si>
  <si>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</si>
  <si>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</si>
  <si>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</si>
  <si>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</si>
  <si>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</si>
  <si>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</si>
  <si>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</si>
  <si>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</si>
  <si>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</si>
  <si>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</si>
  <si>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</si>
  <si>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</si>
  <si>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</si>
  <si>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</si>
  <si>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</si>
  <si>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</si>
  <si>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</si>
  <si>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</si>
  <si>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</si>
  <si>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</si>
  <si>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</si>
  <si>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</si>
  <si>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</si>
  <si>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</si>
  <si>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</si>
  <si>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</si>
  <si>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</si>
  <si>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</si>
  <si>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</si>
  <si>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</si>
  <si>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</si>
  <si>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</si>
  <si>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</si>
  <si>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</si>
  <si>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</si>
  <si>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</si>
  <si>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</si>
  <si>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</si>
  <si>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</si>
  <si>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</si>
  <si>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</si>
  <si>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</si>
  <si>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</si>
  <si>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</si>
  <si>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</si>
  <si>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</si>
  <si>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</si>
  <si>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</si>
  <si>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</si>
  <si>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</si>
  <si>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</si>
  <si>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</si>
  <si>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</si>
  <si>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</si>
  <si>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</si>
  <si>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</si>
  <si>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</si>
  <si>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</si>
  <si>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</si>
  <si>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</si>
  <si>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</si>
  <si>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</si>
  <si>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</si>
  <si>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</si>
  <si>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</si>
  <si>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</si>
  <si>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</si>
  <si>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</si>
  <si>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</si>
  <si>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</si>
  <si>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</si>
  <si>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</si>
  <si>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</si>
  <si>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</si>
  <si>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</si>
  <si>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</si>
  <si>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</si>
  <si>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</si>
  <si>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</si>
  <si>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</si>
  <si>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</si>
  <si>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</si>
  <si>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</si>
  <si>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</si>
  <si>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</si>
  <si>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</si>
  <si>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</si>
  <si>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</si>
  <si>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</si>
  <si>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</si>
  <si>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</si>
  <si>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</si>
  <si>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</si>
  <si>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</si>
  <si>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</si>
  <si>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</si>
  <si>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</si>
  <si>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</si>
  <si>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</si>
  <si>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</si>
  <si>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</si>
  <si>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</si>
  <si>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</si>
  <si>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</si>
  <si>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</si>
  <si>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</si>
  <si>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</si>
  <si>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</si>
  <si>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</si>
  <si>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</si>
  <si>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</si>
  <si>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</si>
  <si>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</si>
  <si>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</si>
  <si>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</si>
  <si>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</si>
  <si>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</si>
  <si>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</si>
  <si>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</si>
  <si>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</si>
  <si>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</si>
  <si>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</si>
  <si>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</si>
  <si>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</si>
  <si>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</si>
  <si>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</si>
  <si>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</si>
  <si>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</si>
  <si>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</si>
  <si>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</si>
  <si>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</si>
  <si>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</si>
  <si>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</si>
  <si>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</si>
  <si>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</si>
  <si>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</si>
  <si>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</si>
  <si>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</si>
  <si>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</si>
  <si>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</si>
  <si>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</si>
  <si>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</si>
  <si>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</si>
  <si>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</si>
  <si>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</si>
  <si>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</si>
  <si>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</si>
  <si>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</si>
  <si>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</si>
  <si>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</si>
  <si>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</si>
  <si>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</si>
  <si>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</si>
  <si>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</si>
  <si>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</si>
  <si>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</si>
  <si>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</si>
  <si>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</si>
  <si>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</si>
  <si>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</si>
  <si>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</si>
  <si>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</si>
  <si>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</si>
  <si>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</si>
  <si>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</si>
  <si>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</si>
  <si>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</si>
  <si>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</si>
  <si>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</si>
  <si>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</si>
  <si>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</si>
  <si>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</si>
  <si>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</si>
  <si>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</si>
  <si>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</si>
  <si>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</si>
  <si>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</si>
  <si>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</si>
  <si>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</si>
  <si>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</si>
  <si>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</si>
  <si>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</si>
  <si>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</si>
  <si>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</si>
  <si>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</si>
  <si>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</si>
  <si>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</si>
  <si>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</si>
  <si>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</si>
  <si>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</si>
  <si>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</si>
  <si>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</si>
  <si>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</si>
  <si>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</si>
  <si>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</si>
  <si>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</si>
  <si>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</si>
  <si>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</si>
  <si>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</si>
  <si>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</si>
  <si>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</si>
  <si>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</si>
  <si>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</si>
  <si>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</si>
  <si>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</si>
  <si>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</si>
  <si>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</si>
  <si>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</si>
  <si>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</si>
  <si>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</si>
  <si>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</si>
  <si>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</si>
  <si>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</si>
  <si>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</si>
  <si>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</si>
  <si>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</si>
  <si>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</si>
  <si>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</si>
  <si>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</si>
  <si>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</si>
  <si>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</si>
  <si>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</si>
  <si>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</si>
  <si>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</si>
  <si>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</si>
  <si>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</si>
  <si>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</si>
  <si>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</si>
  <si>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</si>
  <si>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</si>
  <si>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</si>
  <si>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</si>
  <si>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</si>
  <si>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</si>
  <si>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</si>
  <si>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</si>
  <si>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</si>
  <si>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</si>
  <si>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</si>
  <si>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</si>
  <si>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</si>
  <si>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</si>
  <si>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</si>
  <si>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</si>
  <si>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</si>
  <si>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</si>
  <si>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</si>
  <si>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</si>
  <si>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</si>
  <si>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</si>
  <si>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</si>
  <si>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</si>
  <si>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</si>
  <si>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</si>
  <si>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</si>
  <si>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</si>
  <si>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</si>
  <si>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</si>
  <si>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</si>
  <si>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</si>
  <si>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</si>
  <si>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</si>
  <si>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</si>
  <si>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</si>
  <si>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</si>
  <si>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</si>
  <si>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</si>
  <si>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</si>
  <si>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</si>
  <si>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</si>
  <si>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</si>
  <si>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</si>
  <si>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</si>
  <si>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</si>
  <si>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</si>
  <si>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</si>
  <si>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</si>
  <si>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</si>
  <si>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</si>
  <si>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</si>
  <si>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</si>
  <si>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</si>
  <si>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</si>
  <si>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</si>
  <si>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</si>
  <si>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</si>
  <si>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</si>
  <si>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</si>
  <si>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</si>
  <si>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</si>
  <si>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</si>
  <si>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</si>
  <si>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</si>
  <si>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</si>
  <si>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</si>
  <si>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</si>
  <si>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</si>
  <si>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</si>
  <si>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</si>
  <si>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</si>
  <si>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</si>
  <si>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</si>
  <si>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</si>
  <si>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</si>
  <si>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</si>
  <si>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</si>
  <si>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</si>
  <si>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</si>
  <si>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</si>
  <si>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</si>
  <si>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</si>
  <si>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</si>
  <si>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</si>
  <si>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</si>
  <si>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</si>
  <si>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</si>
  <si>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</si>
  <si>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</si>
  <si>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</si>
  <si>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</si>
  <si>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</si>
  <si>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</si>
  <si>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</si>
  <si>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</si>
  <si>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</si>
  <si>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</si>
  <si>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</si>
  <si>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</si>
  <si>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</si>
  <si>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</si>
  <si>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</si>
  <si>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</si>
  <si>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</si>
  <si>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</si>
  <si>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</si>
  <si>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</si>
  <si>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</si>
  <si>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</si>
  <si>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</si>
  <si>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</si>
  <si>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</si>
  <si>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</si>
  <si>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</si>
  <si>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</si>
  <si>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</si>
  <si>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</si>
  <si>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</si>
  <si>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</si>
  <si>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</si>
  <si>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</si>
  <si>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</si>
  <si>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</si>
  <si>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</si>
  <si>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</si>
  <si>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</si>
  <si>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</si>
  <si>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</si>
  <si>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</si>
  <si>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</si>
  <si>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</si>
  <si>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</si>
  <si>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</si>
  <si>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</si>
  <si>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</si>
  <si>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</si>
  <si>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</si>
  <si>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</si>
  <si>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</si>
  <si>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</si>
  <si>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</si>
  <si>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</si>
  <si>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</si>
  <si>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</si>
  <si>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</si>
  <si>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</si>
  <si>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</si>
  <si>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</si>
  <si>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</si>
  <si>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</si>
  <si>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</si>
  <si>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</si>
  <si>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</si>
  <si>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</si>
  <si>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</si>
  <si>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</si>
  <si>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</si>
  <si>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</si>
  <si>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</si>
  <si>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</si>
  <si>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</si>
  <si>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</si>
  <si>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</si>
  <si>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</si>
  <si>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</si>
  <si>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</si>
  <si>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</si>
  <si>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</si>
  <si>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</si>
  <si>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</si>
  <si>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</si>
  <si>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</si>
  <si>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</si>
  <si>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</si>
  <si>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</si>
  <si>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</si>
  <si>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</si>
  <si>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</si>
  <si>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</si>
  <si>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</si>
  <si>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</si>
  <si>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</si>
  <si>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</si>
  <si>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</si>
  <si>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</si>
  <si>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</si>
  <si>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</si>
  <si>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</si>
  <si>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</si>
  <si>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</si>
  <si>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</si>
  <si>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</si>
  <si>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</si>
  <si>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</si>
  <si>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</si>
  <si>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</si>
  <si>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</si>
  <si>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</si>
  <si>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</si>
  <si>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</si>
  <si>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</si>
  <si>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</si>
  <si>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</si>
  <si>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</si>
  <si>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</si>
  <si>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</si>
  <si>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</si>
  <si>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</si>
  <si>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</si>
  <si>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</si>
  <si>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</si>
  <si>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</si>
  <si>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</si>
  <si>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</si>
  <si>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</si>
  <si>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</si>
  <si>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</si>
  <si>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</si>
  <si>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</si>
  <si>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</si>
  <si>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</si>
  <si>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</si>
  <si>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</si>
  <si>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</si>
  <si>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</si>
  <si>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</si>
  <si>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</si>
  <si>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</si>
  <si>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</si>
  <si>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</si>
  <si>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</si>
  <si>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</si>
  <si>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</si>
  <si>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</si>
  <si>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</si>
  <si>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</si>
  <si>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</si>
  <si>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</si>
  <si>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</si>
  <si>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</si>
  <si>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</si>
  <si>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</si>
  <si>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</si>
  <si>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</si>
  <si>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</si>
  <si>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</si>
  <si>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</si>
  <si>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</si>
  <si>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</si>
  <si>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</si>
  <si>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</si>
  <si>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</si>
  <si>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</si>
  <si>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</si>
  <si>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</si>
  <si>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</si>
  <si>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</si>
  <si>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</si>
  <si>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</si>
  <si>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</si>
  <si>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</si>
  <si>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</si>
  <si>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</si>
  <si>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</si>
  <si>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</si>
  <si>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</si>
  <si>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</si>
  <si>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</si>
  <si>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</si>
  <si>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</si>
  <si>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</si>
  <si>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</si>
  <si>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</si>
  <si>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</si>
  <si>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</si>
  <si>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</si>
  <si>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</si>
  <si>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</si>
  <si>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</si>
  <si>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</si>
  <si>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</si>
  <si>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</si>
  <si>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</si>
  <si>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</si>
  <si>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</si>
  <si>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</si>
  <si>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</si>
  <si>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</si>
  <si>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</si>
  <si>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</si>
  <si>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</si>
  <si>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</si>
  <si>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</si>
  <si>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</si>
  <si>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</si>
  <si>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</si>
  <si>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</si>
  <si>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</si>
  <si>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</si>
  <si>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</si>
  <si>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</si>
  <si>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</si>
  <si>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</si>
  <si>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</si>
  <si>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</si>
  <si>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</si>
  <si>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</si>
  <si>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</si>
  <si>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</si>
  <si>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</si>
  <si>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</si>
  <si>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</si>
  <si>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</si>
  <si>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</si>
  <si>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</si>
  <si>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</si>
  <si>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</si>
  <si>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</si>
  <si>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</si>
  <si>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</si>
  <si>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</si>
  <si>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</si>
  <si>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</si>
  <si>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</si>
  <si>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</si>
  <si>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</si>
  <si>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</si>
  <si>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</si>
  <si>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</si>
  <si>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</si>
  <si>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</si>
  <si>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</si>
  <si>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</si>
  <si>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</si>
  <si>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</si>
  <si>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</si>
  <si>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</si>
  <si>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</si>
  <si>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</si>
  <si>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</si>
  <si>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</si>
  <si>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</si>
  <si>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</si>
  <si>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</si>
  <si>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</si>
  <si>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</si>
  <si>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</si>
  <si>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</si>
  <si>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</si>
  <si>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</si>
  <si>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</si>
  <si>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</si>
  <si>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</si>
  <si>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</si>
  <si>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</si>
  <si>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</si>
  <si>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</si>
  <si>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</si>
  <si>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</si>
  <si>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</si>
  <si>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</si>
  <si>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</si>
  <si>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</si>
  <si>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</si>
  <si>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</si>
  <si>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</si>
  <si>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</si>
  <si>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</si>
  <si>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</si>
  <si>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</si>
  <si>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</si>
  <si>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</si>
  <si>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</si>
  <si>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</si>
  <si>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</si>
  <si>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</si>
  <si>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</si>
  <si>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</si>
  <si>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</si>
  <si>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</si>
  <si>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</si>
  <si>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</si>
  <si>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</si>
  <si>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</si>
  <si>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</si>
  <si>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</si>
  <si>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</si>
  <si>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</si>
  <si>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</si>
  <si>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</si>
  <si>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</si>
  <si>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</si>
  <si>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</si>
  <si>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</si>
  <si>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</si>
  <si>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</si>
  <si>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</si>
  <si>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</si>
  <si>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</si>
  <si>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</si>
  <si>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</si>
  <si>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</si>
  <si>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</si>
  <si>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</si>
  <si>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</si>
  <si>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</si>
  <si>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</si>
  <si>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</si>
  <si>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</si>
  <si>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</si>
  <si>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</si>
  <si>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</si>
  <si>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</si>
  <si>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</si>
  <si>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</si>
  <si>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</si>
  <si>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</si>
  <si>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</si>
  <si>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</si>
  <si>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</si>
  <si>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</si>
  <si>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</si>
  <si>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</si>
  <si>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</si>
  <si>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</si>
  <si>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</si>
  <si>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</si>
  <si>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</si>
  <si>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</si>
  <si>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</si>
  <si>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</si>
  <si>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</si>
  <si>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</si>
  <si>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</si>
  <si>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</si>
  <si>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</si>
  <si>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</si>
  <si>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</si>
  <si>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</si>
  <si>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</si>
  <si>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</si>
  <si>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</si>
  <si>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</si>
  <si>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</si>
  <si>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</si>
  <si>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</si>
  <si>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</si>
  <si>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</si>
  <si>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</si>
  <si>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</si>
  <si>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</si>
  <si>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</si>
  <si>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</si>
  <si>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</si>
  <si>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</si>
  <si>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</si>
  <si>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</si>
  <si>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</si>
  <si>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</si>
  <si>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</si>
  <si>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</si>
  <si>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</si>
  <si>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</si>
  <si>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</si>
  <si>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</si>
  <si>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</si>
  <si>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</si>
  <si>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</si>
  <si>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</si>
  <si>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</si>
  <si>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</si>
  <si>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</si>
  <si>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</si>
  <si>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</si>
  <si>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</si>
  <si>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</si>
  <si>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</si>
  <si>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</si>
  <si>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</si>
  <si>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</si>
  <si>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</si>
  <si>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</si>
  <si>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</si>
  <si>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</si>
  <si>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</si>
  <si>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</si>
  <si>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</si>
  <si>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</si>
  <si>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</si>
  <si>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</si>
  <si>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</si>
  <si>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</si>
  <si>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</si>
  <si>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</si>
  <si>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</si>
  <si>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</si>
  <si>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</si>
  <si>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</si>
  <si>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</si>
  <si>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</si>
  <si>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</si>
  <si>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</si>
  <si>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</si>
  <si>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</si>
  <si>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</si>
  <si>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</si>
  <si>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</si>
  <si>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</si>
  <si>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</si>
  <si>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</si>
  <si>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</si>
  <si>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</si>
  <si>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</si>
  <si>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</si>
  <si>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</si>
  <si>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</si>
  <si>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</si>
  <si>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</si>
  <si>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</si>
  <si>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</si>
  <si>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</si>
  <si>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</si>
  <si>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</si>
  <si>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</si>
  <si>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</si>
  <si>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</si>
  <si>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</si>
  <si>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</si>
  <si>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</si>
  <si>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</si>
  <si>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</si>
  <si>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</si>
  <si>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</si>
  <si>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</si>
  <si>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</si>
  <si>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</si>
  <si>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</si>
  <si>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</si>
  <si>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</si>
  <si>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</si>
  <si>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</si>
  <si>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</si>
  <si>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</si>
  <si>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</si>
  <si>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</si>
  <si>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</si>
  <si>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</si>
  <si>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</si>
  <si>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</si>
  <si>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</si>
  <si>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</si>
  <si>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</si>
  <si>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</si>
  <si>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</si>
  <si>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</si>
  <si>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</si>
  <si>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</si>
  <si>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</si>
  <si>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</si>
  <si>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</si>
  <si>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</si>
  <si>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</si>
  <si>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</si>
  <si>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</si>
  <si>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</si>
  <si>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</si>
  <si>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</si>
  <si>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</si>
  <si>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</si>
  <si>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</si>
  <si>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</si>
  <si>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</si>
  <si>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</si>
  <si>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</si>
  <si>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</si>
  <si>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</si>
  <si>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</si>
  <si>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</si>
  <si>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</si>
  <si>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</si>
  <si>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</si>
  <si>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</si>
  <si>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</si>
  <si>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</si>
  <si>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</si>
  <si>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</si>
  <si>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</si>
  <si>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</si>
  <si>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</si>
  <si>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</si>
  <si>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</si>
  <si>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</si>
  <si>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</si>
  <si>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</si>
  <si>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</si>
  <si>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</si>
  <si>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</si>
  <si>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</si>
  <si>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</si>
  <si>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</si>
  <si>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</si>
  <si>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</si>
  <si>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</si>
  <si>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</si>
  <si>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</si>
  <si>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</si>
  <si>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</si>
  <si>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</si>
  <si>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</si>
  <si>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</si>
  <si>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</si>
  <si>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</si>
  <si>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</si>
  <si>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</si>
  <si>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</si>
  <si>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</si>
  <si>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</si>
  <si>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</si>
  <si>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</si>
  <si>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</si>
  <si>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</si>
  <si>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</si>
  <si>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</si>
  <si>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</si>
  <si>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</si>
  <si>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</si>
  <si>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</si>
  <si>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</si>
  <si>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</si>
  <si>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</si>
  <si>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</si>
  <si>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</si>
  <si>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</si>
  <si>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</si>
  <si>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</si>
  <si>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</si>
  <si>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</si>
  <si>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</si>
  <si>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</si>
  <si>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</si>
  <si>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</si>
  <si>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</si>
  <si>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</si>
  <si>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</si>
  <si>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</si>
  <si>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</si>
  <si>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</si>
  <si>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</si>
  <si>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</si>
  <si>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</si>
  <si>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</si>
  <si>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</si>
  <si>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</si>
  <si>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</si>
  <si>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</si>
  <si>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</si>
  <si>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</si>
  <si>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</si>
  <si>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</si>
  <si>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</si>
  <si>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</si>
  <si>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</si>
  <si>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</si>
  <si>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</si>
  <si>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</si>
  <si>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</si>
  <si>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</si>
  <si>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</si>
  <si>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</si>
  <si>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</si>
  <si>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</si>
  <si>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</si>
  <si>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</si>
  <si>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</si>
  <si>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</si>
  <si>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</si>
  <si>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</si>
  <si>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</si>
  <si>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</si>
  <si>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</si>
  <si>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</si>
  <si>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</si>
  <si>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</si>
  <si>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</si>
  <si>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</si>
  <si>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</si>
  <si>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</si>
  <si>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</si>
  <si>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</si>
  <si>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</si>
  <si>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</si>
  <si>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</si>
  <si>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</si>
  <si>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</si>
  <si>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</si>
  <si>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</si>
  <si>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</si>
  <si>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</si>
  <si>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</si>
  <si>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</si>
  <si>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</si>
  <si>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</si>
  <si>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</si>
  <si>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</si>
  <si>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</si>
  <si>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</si>
  <si>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</si>
  <si>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</si>
  <si>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</si>
  <si>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</si>
  <si>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</si>
  <si>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</si>
  <si>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</si>
  <si>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</si>
  <si>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</si>
  <si>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</si>
  <si>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</si>
  <si>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</si>
  <si>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</si>
  <si>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</si>
  <si>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</si>
  <si>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</si>
  <si>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</si>
  <si>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</si>
  <si>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</si>
  <si>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</si>
  <si>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</si>
  <si>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</si>
  <si>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</si>
  <si>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</si>
  <si>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</si>
  <si>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</si>
  <si>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</si>
  <si>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</si>
  <si>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</si>
  <si>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</si>
  <si>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</si>
  <si>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</si>
  <si>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</si>
  <si>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</si>
  <si>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</si>
  <si>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</si>
  <si>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</si>
  <si>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</si>
  <si>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</si>
  <si>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</si>
  <si>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</si>
  <si>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</si>
  <si>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</si>
  <si>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</si>
  <si>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</si>
  <si>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</si>
  <si>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</si>
  <si>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</si>
  <si>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</si>
  <si>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</si>
  <si>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</si>
  <si>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</si>
  <si>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</si>
  <si>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</si>
  <si>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</si>
  <si>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</si>
  <si>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</si>
  <si>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</si>
  <si>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</si>
  <si>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</si>
  <si>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</si>
  <si>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</si>
  <si>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</si>
  <si>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</si>
  <si>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</si>
  <si>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</si>
  <si>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</si>
  <si>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</si>
  <si>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</si>
  <si>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</si>
  <si>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</si>
  <si>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</si>
  <si>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</si>
  <si>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</si>
  <si>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</si>
  <si>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</si>
  <si>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</si>
  <si>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</si>
  <si>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</si>
  <si>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</si>
  <si>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</si>
  <si>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</si>
  <si>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</si>
  <si>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</si>
  <si>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</si>
  <si>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</si>
  <si>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</si>
  <si>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</si>
  <si>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</si>
  <si>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</si>
  <si>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</si>
  <si>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</si>
  <si>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</si>
  <si>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</si>
  <si>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</si>
  <si>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</si>
  <si>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</si>
  <si>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</si>
  <si>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</si>
  <si>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</si>
  <si>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</si>
  <si>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</si>
  <si>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</si>
  <si>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</si>
  <si>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</si>
  <si>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</si>
  <si>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</si>
  <si>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</si>
  <si>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</si>
  <si>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</si>
  <si>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</si>
  <si>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</si>
  <si>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</si>
  <si>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</si>
  <si>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</si>
  <si>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</si>
  <si>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</si>
  <si>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</si>
  <si>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</si>
  <si>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</si>
  <si>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</si>
  <si>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</si>
  <si>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</si>
  <si>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</si>
  <si>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</si>
  <si>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</si>
  <si>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</si>
  <si>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</si>
  <si>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</si>
  <si>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</si>
  <si>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</si>
  <si>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</si>
  <si>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</si>
  <si>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</si>
  <si>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</si>
  <si>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</si>
  <si>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</si>
  <si>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</si>
  <si>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</si>
  <si>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</si>
  <si>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</si>
  <si>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</si>
  <si>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</si>
  <si>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</si>
  <si>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</si>
  <si>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</si>
  <si>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</si>
  <si>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</si>
  <si>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</si>
  <si>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</si>
  <si>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</si>
  <si>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</si>
  <si>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</si>
  <si>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</si>
  <si>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</si>
  <si>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</si>
  <si>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</si>
  <si>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</si>
  <si>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</si>
  <si>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</si>
  <si>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</si>
  <si>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</si>
  <si>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</si>
  <si>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</si>
  <si>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</si>
  <si>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</si>
  <si>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</si>
  <si>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</si>
  <si>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</si>
  <si>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</si>
  <si>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</si>
  <si>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</si>
  <si>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</si>
  <si>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</si>
  <si>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</si>
  <si>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</si>
  <si>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</si>
  <si>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</si>
  <si>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</si>
  <si>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</si>
  <si>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</si>
  <si>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</si>
  <si>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</si>
  <si>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</si>
  <si>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</si>
  <si>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</si>
  <si>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</si>
  <si>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</si>
  <si>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</si>
  <si>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</si>
  <si>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</si>
  <si>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</si>
  <si>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</si>
  <si>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</si>
  <si>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</si>
  <si>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</si>
  <si>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</si>
  <si>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</si>
  <si>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</si>
  <si>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</si>
  <si>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</si>
  <si>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</si>
  <si>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</si>
  <si>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</si>
  <si>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</si>
  <si>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</si>
  <si>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</si>
  <si>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</si>
  <si>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</si>
  <si>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</si>
  <si>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</si>
  <si>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</si>
  <si>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</si>
  <si>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</si>
  <si>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</si>
  <si>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</si>
  <si>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</si>
  <si>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</si>
  <si>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</si>
  <si>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</si>
  <si>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</si>
  <si>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</si>
  <si>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</si>
  <si>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</si>
  <si>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</si>
  <si>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</si>
  <si>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</si>
  <si>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</si>
  <si>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</si>
  <si>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</si>
  <si>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</si>
  <si>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</si>
  <si>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</si>
  <si>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</si>
  <si>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</si>
  <si>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</si>
  <si>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</si>
  <si>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</si>
  <si>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</si>
  <si>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</si>
  <si>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</si>
  <si>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</si>
  <si>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</si>
  <si>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</si>
  <si>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</si>
  <si>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</si>
  <si>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</si>
  <si>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</si>
  <si>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</si>
  <si>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</si>
  <si>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</si>
  <si>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</si>
  <si>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</si>
  <si>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</si>
  <si>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</si>
  <si>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</si>
  <si>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</si>
  <si>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</si>
  <si>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</si>
  <si>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</si>
  <si>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</si>
  <si>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</si>
  <si>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</si>
  <si>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</si>
  <si>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</si>
  <si>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</si>
  <si>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</si>
  <si>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</si>
  <si>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</si>
  <si>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</si>
  <si>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</si>
  <si>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</si>
  <si>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</si>
  <si>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</si>
  <si>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</si>
  <si>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</si>
  <si>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</si>
  <si>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</si>
  <si>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</si>
  <si>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</si>
  <si>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</si>
  <si>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</si>
  <si>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</si>
  <si>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</si>
  <si>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</si>
  <si>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</si>
  <si>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</si>
  <si>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</si>
  <si>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</si>
  <si>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</si>
  <si>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</si>
  <si>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</si>
  <si>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</si>
  <si>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</si>
  <si>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</si>
  <si>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</si>
  <si>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</si>
  <si>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</si>
  <si>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</si>
  <si>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</si>
  <si>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</si>
  <si>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</si>
  <si>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</si>
  <si>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</si>
  <si>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</si>
  <si>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</si>
  <si>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</si>
  <si>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</si>
  <si>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</si>
  <si>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</si>
  <si>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</si>
  <si>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</si>
  <si>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</si>
  <si>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</si>
  <si>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</si>
  <si>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</si>
  <si>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</si>
  <si>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</si>
  <si>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</si>
  <si>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</si>
  <si>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</si>
  <si>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</si>
  <si>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</si>
  <si>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</si>
  <si>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</si>
  <si>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</si>
  <si>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</si>
  <si>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</si>
  <si>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</si>
  <si>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</si>
  <si>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</si>
  <si>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</si>
  <si>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</si>
  <si>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</si>
  <si>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</si>
  <si>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</si>
  <si>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</si>
  <si>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</si>
  <si>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</si>
  <si>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</si>
  <si>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</si>
  <si>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</si>
  <si>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</si>
  <si>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</si>
  <si>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</si>
  <si>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</si>
  <si>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</si>
  <si>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</si>
  <si>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</si>
  <si>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</si>
  <si>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</si>
  <si>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</si>
  <si>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</si>
  <si>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</si>
  <si>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</si>
  <si>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</si>
  <si>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</si>
  <si>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</si>
  <si>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</si>
  <si>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</si>
  <si>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</si>
  <si>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</si>
  <si>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</si>
  <si>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</si>
  <si>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</si>
  <si>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</si>
  <si>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</si>
  <si>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</si>
  <si>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</si>
  <si>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</si>
  <si>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</si>
  <si>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</si>
  <si>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</si>
  <si>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</si>
  <si>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</si>
  <si>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</si>
  <si>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</si>
  <si>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</si>
  <si>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</si>
  <si>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</si>
  <si>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</si>
  <si>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</si>
  <si>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</si>
  <si>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</si>
  <si>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</si>
  <si>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</si>
  <si>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</si>
  <si>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</si>
  <si>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</si>
  <si>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</si>
  <si>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</si>
  <si>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</si>
  <si>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</si>
  <si>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</si>
  <si>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</si>
  <si>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</si>
  <si>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</si>
  <si>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</si>
  <si>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</si>
  <si>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</si>
  <si>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</si>
  <si>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</si>
  <si>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</si>
  <si>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</si>
  <si>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</si>
  <si>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</si>
  <si>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</si>
  <si>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</si>
  <si>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</si>
  <si>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</si>
  <si>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</si>
  <si>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</si>
  <si>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</si>
  <si>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</si>
  <si>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</si>
  <si>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</si>
  <si>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</si>
  <si>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</si>
  <si>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</si>
  <si>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</si>
  <si>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</si>
  <si>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</si>
  <si>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</si>
  <si>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</si>
  <si>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</si>
  <si>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</si>
  <si>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</si>
  <si>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</si>
  <si>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</si>
  <si>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</si>
  <si>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</si>
  <si>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</si>
  <si>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</si>
  <si>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</si>
  <si>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</si>
  <si>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</si>
  <si>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</si>
  <si>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</si>
  <si>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</si>
  <si>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</si>
  <si>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</si>
  <si>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</si>
  <si>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</si>
  <si>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</si>
  <si>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</si>
  <si>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</si>
  <si>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</si>
  <si>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</si>
  <si>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</si>
  <si>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</si>
  <si>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</si>
  <si>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</si>
  <si>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</si>
  <si>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</si>
  <si>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</si>
  <si>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</si>
  <si>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</si>
  <si>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</si>
  <si>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</si>
  <si>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</si>
  <si>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</si>
  <si>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</si>
  <si>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</si>
  <si>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</si>
  <si>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</si>
  <si>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</si>
  <si>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</si>
  <si>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</si>
  <si>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</si>
  <si>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</si>
  <si>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</si>
  <si>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</si>
  <si>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</si>
  <si>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</si>
  <si>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</si>
  <si>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</si>
  <si>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</si>
  <si>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</si>
  <si>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</si>
  <si>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</si>
  <si>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</si>
  <si>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</si>
  <si>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</si>
  <si>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</si>
  <si>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</si>
  <si>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</si>
  <si>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</si>
  <si>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</si>
  <si>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</si>
  <si>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</si>
  <si>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</si>
  <si>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</si>
  <si>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</si>
  <si>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</si>
  <si>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</si>
  <si>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</si>
  <si>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</si>
  <si>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</si>
  <si>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</si>
  <si>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</si>
  <si>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</si>
  <si>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</si>
  <si>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</si>
  <si>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</si>
  <si>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</si>
  <si>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</si>
  <si>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</si>
  <si>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</si>
  <si>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</si>
  <si>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</si>
  <si>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</si>
  <si>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</si>
  <si>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</si>
  <si>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</si>
  <si>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</si>
  <si>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</si>
  <si>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</si>
  <si>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</si>
  <si>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</si>
  <si>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</si>
  <si>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</si>
  <si>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</si>
  <si>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</si>
  <si>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</si>
  <si>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</si>
  <si>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</si>
  <si>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</si>
  <si>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</si>
  <si>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</si>
  <si>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</si>
  <si>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</si>
  <si>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</si>
  <si>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</si>
  <si>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</si>
  <si>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</si>
  <si>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</si>
  <si>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</si>
  <si>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</si>
  <si>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</si>
  <si>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</si>
  <si>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</si>
  <si>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</si>
  <si>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</si>
  <si>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</si>
  <si>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</si>
  <si>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</si>
  <si>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</si>
  <si>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</si>
  <si>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</si>
  <si>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</si>
  <si>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</si>
  <si>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</si>
  <si>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</si>
  <si>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</si>
  <si>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</si>
  <si>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</si>
  <si>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</si>
  <si>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</si>
  <si>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</si>
  <si>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</si>
  <si>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</si>
  <si>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</si>
  <si>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</si>
  <si>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</si>
  <si>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</si>
  <si>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</si>
  <si>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</si>
  <si>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</si>
  <si>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</si>
  <si>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</si>
  <si>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</si>
  <si>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</si>
  <si>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</si>
  <si>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</si>
  <si>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</si>
  <si>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</si>
  <si>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</si>
  <si>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</si>
  <si>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</si>
  <si>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</si>
  <si>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</si>
  <si>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</si>
  <si>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</si>
  <si>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</si>
  <si>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</si>
  <si>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</si>
  <si>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</si>
  <si>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</si>
  <si>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</si>
  <si>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</si>
  <si>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</si>
  <si>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</si>
  <si>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</si>
  <si>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</si>
  <si>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</si>
  <si>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</si>
  <si>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</si>
  <si>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</si>
  <si>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</si>
  <si>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</si>
  <si>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</si>
  <si>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</si>
  <si>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</si>
  <si>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</si>
  <si>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</si>
  <si>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</si>
  <si>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</si>
  <si>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</si>
  <si>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</si>
  <si>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</si>
  <si>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</si>
  <si>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</si>
  <si>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</si>
  <si>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</si>
  <si>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</si>
  <si>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</si>
  <si>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</si>
  <si>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</si>
  <si>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</si>
  <si>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</si>
  <si>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</si>
  <si>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</si>
  <si>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</si>
  <si>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</si>
  <si>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</si>
  <si>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</si>
  <si>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</si>
  <si>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</si>
  <si>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</si>
  <si>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</si>
  <si>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</si>
  <si>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</si>
  <si>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</si>
  <si>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</si>
  <si>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</si>
  <si>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</si>
  <si>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</si>
  <si>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</si>
  <si>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</si>
  <si>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</si>
  <si>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</si>
  <si>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</si>
  <si>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</si>
  <si>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</si>
  <si>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</si>
  <si>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</si>
  <si>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</si>
  <si>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</si>
  <si>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</si>
  <si>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</si>
  <si>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</si>
  <si>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</si>
  <si>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</si>
  <si>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</si>
  <si>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</si>
  <si>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</si>
  <si>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</si>
  <si>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</si>
  <si>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</si>
  <si>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</si>
  <si>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</si>
  <si>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</si>
  <si>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</si>
  <si>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</si>
  <si>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</si>
  <si>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</si>
  <si>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</si>
  <si>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</si>
  <si>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</si>
  <si>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</si>
  <si>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</si>
  <si>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</si>
  <si>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</si>
  <si>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</si>
  <si>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</si>
  <si>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</si>
  <si>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</si>
  <si>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</si>
  <si>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</si>
  <si>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</si>
  <si>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</si>
  <si>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</si>
  <si>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</si>
  <si>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</si>
  <si>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</si>
  <si>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</si>
  <si>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</si>
  <si>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</si>
  <si>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</si>
  <si>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</si>
  <si>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</si>
  <si>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</si>
  <si>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</si>
  <si>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</si>
  <si>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</si>
  <si>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</si>
  <si>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</si>
  <si>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</si>
  <si>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</si>
  <si>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</si>
  <si>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</si>
  <si>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</si>
  <si>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</si>
  <si>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</si>
  <si>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</si>
  <si>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</si>
  <si>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</si>
  <si>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</si>
  <si>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</si>
  <si>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</si>
  <si>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</si>
  <si>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</si>
  <si>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</si>
  <si>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</si>
  <si>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</si>
  <si>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</si>
  <si>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</si>
  <si>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</si>
  <si>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</si>
  <si>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</si>
  <si>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</si>
  <si>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</si>
  <si>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</si>
  <si>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</si>
  <si>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</si>
  <si>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</si>
  <si>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</si>
  <si>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</si>
  <si>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</si>
  <si>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</si>
  <si>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</si>
  <si>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</si>
  <si>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</si>
  <si>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</si>
  <si>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</si>
  <si>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</si>
  <si>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</si>
  <si>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</si>
  <si>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</si>
  <si>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</si>
  <si>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</si>
  <si>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</si>
  <si>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</si>
  <si>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</si>
  <si>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</si>
  <si>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</si>
  <si>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</si>
  <si>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</si>
  <si>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</si>
  <si>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</si>
  <si>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</si>
  <si>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</si>
  <si>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</si>
  <si>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</si>
  <si>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</si>
  <si>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</si>
  <si>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</si>
  <si>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</si>
  <si>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</si>
  <si>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</si>
  <si>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</si>
  <si>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</si>
  <si>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</si>
  <si>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</si>
  <si>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</si>
  <si>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</si>
  <si>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</si>
  <si>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</si>
  <si>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</si>
  <si>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</si>
  <si>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</si>
  <si>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</si>
  <si>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</si>
  <si>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</si>
  <si>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</si>
  <si>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</si>
  <si>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</si>
  <si>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</si>
  <si>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</si>
  <si>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</si>
  <si>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</si>
  <si>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</si>
  <si>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</si>
  <si>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</si>
  <si>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</si>
  <si>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</si>
  <si>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</si>
  <si>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</si>
  <si>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</si>
  <si>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</si>
  <si>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</si>
  <si>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</si>
  <si>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</si>
  <si>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</si>
  <si>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</si>
  <si>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</si>
  <si>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</si>
  <si>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</si>
  <si>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</si>
  <si>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</si>
  <si>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</si>
  <si>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</si>
  <si>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</si>
  <si>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</si>
  <si>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</si>
  <si>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</si>
  <si>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</si>
  <si>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</si>
  <si>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</si>
  <si>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</si>
  <si>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</si>
  <si>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</si>
  <si>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</si>
  <si>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</si>
  <si>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</si>
  <si>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</si>
  <si>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</si>
  <si>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</si>
  <si>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</si>
  <si>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</si>
  <si>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</si>
  <si>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</si>
  <si>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</si>
  <si>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</si>
  <si>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</si>
  <si>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</si>
  <si>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</si>
  <si>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</si>
  <si>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</si>
  <si>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</si>
  <si>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</si>
  <si>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</si>
  <si>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</si>
  <si>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</si>
  <si>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</si>
  <si>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</si>
  <si>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</si>
  <si>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</si>
  <si>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</si>
  <si>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</si>
  <si>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</si>
  <si>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</si>
  <si>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</si>
  <si>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</si>
  <si>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</si>
  <si>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</si>
  <si>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</si>
  <si>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</si>
  <si>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</si>
  <si>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</si>
  <si>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</si>
  <si>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</si>
  <si>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</si>
  <si>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</si>
  <si>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</si>
  <si>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</si>
  <si>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</si>
  <si>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</si>
  <si>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</si>
  <si>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</si>
  <si>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</si>
  <si>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</si>
  <si>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</si>
  <si>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</si>
  <si>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</si>
  <si>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</si>
  <si>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</si>
  <si>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</si>
  <si>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</si>
  <si>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</si>
  <si>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</si>
  <si>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</si>
  <si>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</si>
  <si>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</si>
  <si>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</si>
  <si>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</si>
  <si>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</si>
  <si>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</si>
  <si>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</si>
  <si>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</si>
  <si>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</si>
  <si>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</si>
  <si>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</si>
  <si>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</si>
  <si>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</si>
  <si>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</si>
  <si>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</si>
  <si>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</si>
  <si>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</si>
  <si>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</si>
  <si>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</si>
  <si>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</si>
  <si>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</si>
  <si>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</si>
  <si>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</si>
  <si>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</si>
  <si>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</si>
  <si>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</si>
  <si>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</si>
  <si>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</si>
  <si>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</si>
  <si>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</si>
  <si>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</si>
  <si>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</si>
  <si>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</si>
  <si>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</si>
  <si>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</si>
  <si>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</si>
  <si>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</si>
  <si>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</si>
  <si>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</si>
  <si>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</si>
  <si>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</si>
  <si>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</si>
  <si>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</si>
  <si>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</si>
  <si>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</si>
  <si>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</si>
  <si>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</si>
  <si>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</si>
  <si>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</si>
  <si>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</si>
  <si>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</si>
  <si>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</si>
  <si>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</si>
  <si>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</si>
  <si>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</si>
  <si>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</si>
  <si>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</si>
  <si>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</si>
  <si>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</si>
  <si>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</si>
  <si>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</si>
  <si>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</si>
  <si>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</si>
  <si>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</si>
  <si>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</si>
  <si>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</si>
  <si>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</si>
  <si>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</si>
  <si>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</si>
  <si>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</si>
  <si>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</si>
  <si>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</si>
  <si>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</si>
  <si>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</si>
  <si>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</si>
  <si>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</si>
  <si>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</si>
  <si>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</si>
  <si>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</si>
  <si>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</si>
  <si>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</si>
  <si>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</si>
  <si>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</si>
  <si>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</si>
  <si>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</si>
  <si>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</si>
  <si>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</si>
  <si>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</si>
  <si>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</si>
  <si>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</si>
  <si>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</si>
  <si>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</si>
  <si>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</si>
  <si>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</si>
  <si>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</si>
  <si>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</si>
  <si>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</si>
  <si>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</si>
  <si>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</si>
  <si>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</si>
  <si>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</si>
  <si>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</si>
  <si>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</si>
  <si>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</si>
  <si>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</si>
  <si>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</si>
  <si>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</si>
  <si>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</si>
  <si>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</si>
  <si>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</si>
  <si>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</si>
  <si>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</si>
  <si>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</si>
  <si>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</si>
  <si>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</si>
  <si>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</si>
  <si>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</si>
  <si>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</si>
  <si>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</si>
  <si>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</si>
  <si>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</si>
  <si>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</si>
  <si>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</si>
  <si>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</si>
  <si>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</si>
  <si>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</si>
  <si>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</si>
  <si>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</si>
  <si>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</si>
  <si>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</si>
  <si>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</si>
  <si>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</si>
  <si>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</si>
  <si>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</si>
  <si>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</si>
  <si>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</si>
  <si>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</si>
  <si>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</si>
  <si>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</si>
  <si>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</si>
  <si>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</si>
  <si>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</si>
  <si>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</si>
  <si>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</si>
  <si>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</si>
  <si>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</si>
  <si>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</si>
  <si>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</si>
  <si>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</si>
  <si>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</si>
  <si>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</si>
  <si>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</si>
  <si>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</si>
  <si>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</si>
  <si>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</si>
  <si>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</si>
  <si>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</si>
  <si>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</si>
  <si>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</si>
  <si>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</si>
  <si>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</si>
  <si>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</si>
  <si>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</si>
  <si>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</si>
  <si>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</si>
  <si>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</si>
  <si>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</si>
  <si>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</si>
  <si>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</si>
  <si>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</si>
  <si>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</si>
  <si>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</si>
  <si>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</si>
  <si>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</si>
  <si>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</si>
  <si>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</si>
  <si>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</si>
  <si>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</si>
  <si>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</si>
  <si>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</si>
  <si>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</si>
  <si>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</si>
  <si>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</si>
  <si>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</si>
  <si>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</si>
  <si>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</si>
  <si>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</si>
  <si>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</si>
  <si>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</si>
  <si>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</si>
  <si>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</si>
  <si>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</si>
  <si>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</si>
  <si>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</si>
  <si>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</si>
  <si>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</si>
  <si>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</si>
  <si>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</si>
  <si>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</si>
  <si>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</si>
  <si>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</si>
  <si>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</si>
  <si>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</si>
  <si>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</si>
  <si>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</si>
  <si>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</si>
  <si>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</si>
  <si>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</si>
  <si>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</si>
  <si>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</si>
  <si>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</si>
  <si>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</si>
  <si>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</si>
  <si>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</si>
  <si>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</si>
  <si>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</si>
  <si>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</si>
  <si>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</si>
  <si>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</si>
  <si>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</si>
  <si>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</si>
  <si>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</si>
  <si>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</si>
  <si>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</si>
  <si>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</si>
  <si>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</si>
  <si>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</si>
  <si>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</si>
  <si>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</si>
  <si>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</si>
  <si>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</si>
  <si>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</si>
  <si>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</si>
  <si>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</si>
  <si>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</si>
  <si>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</si>
  <si>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</si>
  <si>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</si>
  <si>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</si>
  <si>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</si>
  <si>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</si>
  <si>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</si>
  <si>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</si>
  <si>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</si>
  <si>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</si>
  <si>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</si>
  <si>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</si>
  <si>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</si>
  <si>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</si>
  <si>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</si>
  <si>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</si>
  <si>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</si>
  <si>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</si>
  <si>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</si>
  <si>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</si>
  <si>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</si>
  <si>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</si>
  <si>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</si>
  <si>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</si>
  <si>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</si>
  <si>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</si>
  <si>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</si>
  <si>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</si>
  <si>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</si>
  <si>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</si>
  <si>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</si>
  <si>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</si>
  <si>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</si>
  <si>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</si>
  <si>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</si>
  <si>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</si>
  <si>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</si>
  <si>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</si>
  <si>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</si>
  <si>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</si>
  <si>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</si>
  <si>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</si>
  <si>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</si>
  <si>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</si>
  <si>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</si>
  <si>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</si>
  <si>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</si>
  <si>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</si>
  <si>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</si>
  <si>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</si>
  <si>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</si>
  <si>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</si>
  <si>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</si>
  <si>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</si>
  <si>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</si>
  <si>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</si>
  <si>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</si>
  <si>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</si>
  <si>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</si>
  <si>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</si>
  <si>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</si>
  <si>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</si>
  <si>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</si>
  <si>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</si>
  <si>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</si>
  <si>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</si>
  <si>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</si>
  <si>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</si>
  <si>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</si>
  <si>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</si>
  <si>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</si>
  <si>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</si>
  <si>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</si>
  <si>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</si>
  <si>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</si>
  <si>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</si>
  <si>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</si>
  <si>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</si>
  <si>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</si>
  <si>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</si>
  <si>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</si>
  <si>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</si>
  <si>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</si>
  <si>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</si>
  <si>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</si>
  <si>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</si>
  <si>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</si>
  <si>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</si>
  <si>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</si>
  <si>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</si>
  <si>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</si>
  <si>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</si>
  <si>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</si>
  <si>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</si>
  <si>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</si>
  <si>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</si>
  <si>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</si>
  <si>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</si>
  <si>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</si>
  <si>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</si>
  <si>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</si>
  <si>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</si>
  <si>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</si>
  <si>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</si>
  <si>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</si>
  <si>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</si>
  <si>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</si>
  <si>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</si>
  <si>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</si>
  <si>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</si>
  <si>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</si>
  <si>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</si>
  <si>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</si>
  <si>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</si>
  <si>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</si>
  <si>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</si>
  <si>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</si>
  <si>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</si>
  <si>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</si>
  <si>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</si>
  <si>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</si>
  <si>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</si>
  <si>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</si>
  <si>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</si>
  <si>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</si>
  <si>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</si>
  <si>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</si>
  <si>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</si>
  <si>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</si>
  <si>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</si>
  <si>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</si>
  <si>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</si>
  <si>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</si>
  <si>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</si>
  <si>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</si>
  <si>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</si>
  <si>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</si>
  <si>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</si>
  <si>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</si>
  <si>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</si>
  <si>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</si>
  <si>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</si>
  <si>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</si>
  <si>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</si>
  <si>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</si>
  <si>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</si>
  <si>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</si>
  <si>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</si>
  <si>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</si>
  <si>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</si>
  <si>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</si>
  <si>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</si>
  <si>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</si>
  <si>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</si>
  <si>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</si>
  <si>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</si>
  <si>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</si>
  <si>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</si>
  <si>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</si>
  <si>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</si>
  <si>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</si>
  <si>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</si>
  <si>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</si>
  <si>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</si>
  <si>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</si>
  <si>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</si>
  <si>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</si>
  <si>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</si>
  <si>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</si>
  <si>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</si>
  <si>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</si>
  <si>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</si>
  <si>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</si>
  <si>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</si>
  <si>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</si>
  <si>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</si>
  <si>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</si>
  <si>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</si>
  <si>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</si>
  <si>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</si>
  <si>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</si>
  <si>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</si>
  <si>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</si>
  <si>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</si>
  <si>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</si>
  <si>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</si>
  <si>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</si>
  <si>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</si>
  <si>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</si>
  <si>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</si>
  <si>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</si>
  <si>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</si>
  <si>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</si>
  <si>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</si>
  <si>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</si>
  <si>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</si>
  <si>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</si>
  <si>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</si>
  <si>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</si>
  <si>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</si>
  <si>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</si>
  <si>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</si>
  <si>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</si>
  <si>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</si>
  <si>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</si>
  <si>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</si>
  <si>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</si>
  <si>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</si>
  <si>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</si>
  <si>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</si>
  <si>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</si>
  <si>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</si>
  <si>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</si>
  <si>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</si>
  <si>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</si>
  <si>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</si>
  <si>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</si>
  <si>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</si>
  <si>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</si>
  <si>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</si>
  <si>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</si>
  <si>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</si>
  <si>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</si>
  <si>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</si>
  <si>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</si>
  <si>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</si>
  <si>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</si>
  <si>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</si>
  <si>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</si>
  <si>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</si>
  <si>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</si>
  <si>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</si>
  <si>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</si>
  <si>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</si>
  <si>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</si>
  <si>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</si>
  <si>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</si>
  <si>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</si>
  <si>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</si>
  <si>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</si>
  <si>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</si>
  <si>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</si>
  <si>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</si>
  <si>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</si>
  <si>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</si>
  <si>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</si>
  <si>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</si>
  <si>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</si>
  <si>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</si>
  <si>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</si>
  <si>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</si>
  <si>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</si>
  <si>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</si>
  <si>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</si>
  <si>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</si>
  <si>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</si>
  <si>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</si>
  <si>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</si>
  <si>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</si>
  <si>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</si>
  <si>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</si>
  <si>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</si>
  <si>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</si>
  <si>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</si>
  <si>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</si>
  <si>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</si>
  <si>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</si>
  <si>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</si>
  <si>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</si>
  <si>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</si>
  <si>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</si>
  <si>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</si>
  <si>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</si>
  <si>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</si>
  <si>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</si>
  <si>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</si>
  <si>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</si>
  <si>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</si>
  <si>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</si>
  <si>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</si>
  <si>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</si>
  <si>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</si>
  <si>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</si>
  <si>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</si>
  <si>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</si>
  <si>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</si>
  <si>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</si>
  <si>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</si>
  <si>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</si>
  <si>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</si>
  <si>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</si>
  <si>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</si>
  <si>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</si>
  <si>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</si>
  <si>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</si>
  <si>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</si>
  <si>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</si>
  <si>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</si>
  <si>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</si>
  <si>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</si>
  <si>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</si>
  <si>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</si>
  <si>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</si>
  <si>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</si>
  <si>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</si>
  <si>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</si>
  <si>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</si>
  <si>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</si>
  <si>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</si>
  <si>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</si>
  <si>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</si>
  <si>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</si>
  <si>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</si>
  <si>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</si>
  <si>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</si>
  <si>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</si>
  <si>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</si>
  <si>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</si>
  <si>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</si>
  <si>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</si>
  <si>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</si>
  <si>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</si>
  <si>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</si>
  <si>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</si>
  <si>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</si>
  <si>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</si>
  <si>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</si>
  <si>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</si>
  <si>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</si>
  <si>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</si>
  <si>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</si>
  <si>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</si>
  <si>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</si>
  <si>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</si>
  <si>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</si>
  <si>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</si>
  <si>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</si>
  <si>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</si>
  <si>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</si>
  <si>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</si>
  <si>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</si>
  <si>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</si>
  <si>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</si>
  <si>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</si>
  <si>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</si>
  <si>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</si>
  <si>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</si>
  <si>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</si>
  <si>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</si>
  <si>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</si>
  <si>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</si>
  <si>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</si>
  <si>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</si>
  <si>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</si>
  <si>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</si>
  <si>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</si>
  <si>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</si>
  <si>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</si>
  <si>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</si>
  <si>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</si>
  <si>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</si>
  <si>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</si>
  <si>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</si>
  <si>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</si>
  <si>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</si>
  <si>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</si>
  <si>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</si>
  <si>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</si>
  <si>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</si>
  <si>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</si>
  <si>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</si>
  <si>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</si>
  <si>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</si>
  <si>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</si>
  <si>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</si>
  <si>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</si>
  <si>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</si>
  <si>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</si>
  <si>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</si>
  <si>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</si>
  <si>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</si>
  <si>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</si>
  <si>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</si>
  <si>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</si>
  <si>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</si>
  <si>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</si>
  <si>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</si>
  <si>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</si>
  <si>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</si>
  <si>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</si>
  <si>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</si>
  <si>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</si>
  <si>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</si>
  <si>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</si>
  <si>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</si>
  <si>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</si>
  <si>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</si>
  <si>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</si>
  <si>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</si>
  <si>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</si>
  <si>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</si>
  <si>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</si>
  <si>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</si>
  <si>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</si>
  <si>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</si>
  <si>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</si>
  <si>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</si>
  <si>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</si>
  <si>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</si>
  <si>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</si>
  <si>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</si>
  <si>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</si>
  <si>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</si>
  <si>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</si>
  <si>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</si>
  <si>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</si>
  <si>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</si>
  <si>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</si>
  <si>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</si>
  <si>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</si>
  <si>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</si>
  <si>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</si>
  <si>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</si>
  <si>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</si>
  <si>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</si>
  <si>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</si>
  <si>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</si>
  <si>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</si>
  <si>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</si>
  <si>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</si>
  <si>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</si>
  <si>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</si>
  <si>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</si>
  <si>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</si>
  <si>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</si>
  <si>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</si>
  <si>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</si>
  <si>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</si>
  <si>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</si>
  <si>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</si>
  <si>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</si>
  <si>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</si>
  <si>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</si>
  <si>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</si>
  <si>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</si>
  <si>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</si>
  <si>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</si>
  <si>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</si>
  <si>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</si>
  <si>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</si>
  <si>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</si>
  <si>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</si>
  <si>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</si>
  <si>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</si>
  <si>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</si>
  <si>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</si>
  <si>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</si>
  <si>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</si>
  <si>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</si>
  <si>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</si>
  <si>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</si>
  <si>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</si>
  <si>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</si>
  <si>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</si>
  <si>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</si>
  <si>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</si>
  <si>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</si>
  <si>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</si>
  <si>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</si>
  <si>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</si>
  <si>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</si>
  <si>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</si>
  <si>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</si>
  <si>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</si>
  <si>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</si>
  <si>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</si>
  <si>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</si>
  <si>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</si>
  <si>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</si>
  <si>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</si>
  <si>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</si>
  <si>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</si>
  <si>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</si>
  <si>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</si>
  <si>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</si>
  <si>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</si>
  <si>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</si>
  <si>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</si>
  <si>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</si>
  <si>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</si>
  <si>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</si>
  <si>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</si>
  <si>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</si>
  <si>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</si>
  <si>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</si>
  <si>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</si>
  <si>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</si>
  <si>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</si>
  <si>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</si>
  <si>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</si>
  <si>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</si>
  <si>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</si>
  <si>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</si>
  <si>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</si>
  <si>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</si>
  <si>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</si>
  <si>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</si>
  <si>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</si>
  <si>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</si>
  <si>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</si>
  <si>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</si>
  <si>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</si>
  <si>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</si>
  <si>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</si>
  <si>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</si>
  <si>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</si>
  <si>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</si>
  <si>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</si>
  <si>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</si>
  <si>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</si>
  <si>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</si>
  <si>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</si>
  <si>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</si>
  <si>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</si>
  <si>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</si>
  <si>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</si>
  <si>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</si>
  <si>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</si>
  <si>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</si>
  <si>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</si>
  <si>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</si>
  <si>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</si>
  <si>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</si>
  <si>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</si>
  <si>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</si>
  <si>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</si>
  <si>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</si>
  <si>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</si>
  <si>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</si>
  <si>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</si>
  <si>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</si>
  <si>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</si>
  <si>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</si>
  <si>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</si>
  <si>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</si>
  <si>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</si>
  <si>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</si>
  <si>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</si>
  <si>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</si>
  <si>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</si>
  <si>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</si>
  <si>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</si>
  <si>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</si>
  <si>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</si>
  <si>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</si>
  <si>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</si>
  <si>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</si>
  <si>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</si>
  <si>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</si>
  <si>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</si>
  <si>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</si>
  <si>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</si>
  <si>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</si>
  <si>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</si>
  <si>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</si>
  <si>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</si>
  <si>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</si>
  <si>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</si>
  <si>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</si>
  <si>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</si>
  <si>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</si>
  <si>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</si>
  <si>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</si>
  <si>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</si>
  <si>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</si>
  <si>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</si>
  <si>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</si>
  <si>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</si>
  <si>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</si>
  <si>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</si>
  <si>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</si>
  <si>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</si>
  <si>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</si>
  <si>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</si>
  <si>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</si>
  <si>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</si>
  <si>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</si>
  <si>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</si>
  <si>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</si>
  <si>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</si>
  <si>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</si>
  <si>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</si>
  <si>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</si>
  <si>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</si>
  <si>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</si>
  <si>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</si>
  <si>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</si>
  <si>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</si>
  <si>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</si>
  <si>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</si>
  <si>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</si>
  <si>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</si>
  <si>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</si>
  <si>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</si>
  <si>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</si>
  <si>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</si>
  <si>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</si>
  <si>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</si>
  <si>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</si>
  <si>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</si>
  <si>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</si>
  <si>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</si>
  <si>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</si>
  <si>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</si>
  <si>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</si>
  <si>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</si>
  <si>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</si>
  <si>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</si>
  <si>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</si>
  <si>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</si>
  <si>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</si>
  <si>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</si>
  <si>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</si>
  <si>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</si>
  <si>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</si>
  <si>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</si>
  <si>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</si>
  <si>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</si>
  <si>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</si>
  <si>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</si>
  <si>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</si>
  <si>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</si>
  <si>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</si>
  <si>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</si>
  <si>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</si>
  <si>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</si>
  <si>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</si>
  <si>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</si>
  <si>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</si>
  <si>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</si>
  <si>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</si>
  <si>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</si>
  <si>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</si>
  <si>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</si>
  <si>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</si>
  <si>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</si>
  <si>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</si>
  <si>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</si>
  <si>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</si>
  <si>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</si>
  <si>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</si>
  <si>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</si>
  <si>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</si>
  <si>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</si>
  <si>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</si>
  <si>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</si>
  <si>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</si>
  <si>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</si>
  <si>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</si>
  <si>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</si>
  <si>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</si>
  <si>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</si>
  <si>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</si>
  <si>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</si>
  <si>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</si>
  <si>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</si>
  <si>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</si>
  <si>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</si>
  <si>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</si>
  <si>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</si>
  <si>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</si>
  <si>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</si>
  <si>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</si>
  <si>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</si>
  <si>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</si>
  <si>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</si>
  <si>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</si>
  <si>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</si>
  <si>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</si>
  <si>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</si>
  <si>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</si>
  <si>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</si>
  <si>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</si>
  <si>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</si>
  <si>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</si>
  <si>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</si>
  <si>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</si>
  <si>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</si>
  <si>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</si>
  <si>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</si>
  <si>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</si>
  <si>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</si>
  <si>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</si>
  <si>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</si>
  <si>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</si>
  <si>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</si>
  <si>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</si>
  <si>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</si>
  <si>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</si>
  <si>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</si>
  <si>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</si>
  <si>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</si>
  <si>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</si>
  <si>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</si>
  <si>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</si>
  <si>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</si>
  <si>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</si>
  <si>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</si>
  <si>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</si>
  <si>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</si>
  <si>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</si>
  <si>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</si>
  <si>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</si>
  <si>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</si>
  <si>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</si>
  <si>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</si>
  <si>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</si>
  <si>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</si>
  <si>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</si>
  <si>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</si>
  <si>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</si>
  <si>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</si>
  <si>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</si>
  <si>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</si>
  <si>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</si>
  <si>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</si>
  <si>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</si>
  <si>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</si>
  <si>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</si>
  <si>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</si>
  <si>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</si>
  <si>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</si>
  <si>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</si>
  <si>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</si>
  <si>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</si>
  <si>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</si>
  <si>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</si>
  <si>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</si>
  <si>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</si>
  <si>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</si>
  <si>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</si>
  <si>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</si>
  <si>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</si>
  <si>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</si>
  <si>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</si>
  <si>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</si>
  <si>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</si>
  <si>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</si>
  <si>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</si>
  <si>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</si>
  <si>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</si>
  <si>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</si>
  <si>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</si>
  <si>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</si>
  <si>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</si>
  <si>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</si>
  <si>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</si>
  <si>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</si>
  <si>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</si>
  <si>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</si>
  <si>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</si>
  <si>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</si>
  <si>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</si>
  <si>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</si>
  <si>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</si>
  <si>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</si>
  <si>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</si>
  <si>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</si>
  <si>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</si>
  <si>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</si>
  <si>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</si>
  <si>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</si>
  <si>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</si>
  <si>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</si>
  <si>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</si>
  <si>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</si>
  <si>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</si>
  <si>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</si>
  <si>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</si>
  <si>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</si>
  <si>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</si>
  <si>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</si>
  <si>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</si>
  <si>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</si>
  <si>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</si>
  <si>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</si>
  <si>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</si>
  <si>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</si>
  <si>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</si>
  <si>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</si>
  <si>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</si>
  <si>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</si>
  <si>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</si>
  <si>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</si>
  <si>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</si>
  <si>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</si>
  <si>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</si>
  <si>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</si>
  <si>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</si>
  <si>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</si>
  <si>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</si>
  <si>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</si>
  <si>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</si>
  <si>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</si>
  <si>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</si>
  <si>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</si>
  <si>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</si>
  <si>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</si>
  <si>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</si>
  <si>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</si>
  <si>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</si>
  <si>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</si>
  <si>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</si>
  <si>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</si>
  <si>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</si>
  <si>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</si>
  <si>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</si>
  <si>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</si>
  <si>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</si>
  <si>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</si>
  <si>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</si>
  <si>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</si>
  <si>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</si>
  <si>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</si>
  <si>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</si>
  <si>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</si>
  <si>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</si>
  <si>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</si>
  <si>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</si>
  <si>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</si>
  <si>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</si>
  <si>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</si>
  <si>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</si>
  <si>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</si>
  <si>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</si>
  <si>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</si>
  <si>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</si>
  <si>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</si>
  <si>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</si>
  <si>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</si>
  <si>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</si>
  <si>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</si>
  <si>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</si>
  <si>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</si>
  <si>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</si>
  <si>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</si>
  <si>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</si>
  <si>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</si>
  <si>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</si>
  <si>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</si>
  <si>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</si>
  <si>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</si>
  <si>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</si>
  <si>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</si>
  <si>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</si>
  <si>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</si>
  <si>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</si>
  <si>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</si>
  <si>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</si>
  <si>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</si>
  <si>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</si>
  <si>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</si>
  <si>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</si>
  <si>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</si>
  <si>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</si>
  <si>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</si>
  <si>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</si>
  <si>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</si>
  <si>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</si>
  <si>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</si>
  <si>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</si>
  <si>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</si>
  <si>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</si>
  <si>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</si>
  <si>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</si>
  <si>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</si>
  <si>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</si>
  <si>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</si>
  <si>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</si>
  <si>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</si>
  <si>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</si>
  <si>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</si>
  <si>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</si>
  <si>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</si>
  <si>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</si>
  <si>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</si>
  <si>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</si>
  <si>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</si>
  <si>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</si>
  <si>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</si>
  <si>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</si>
  <si>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</si>
  <si>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</si>
  <si>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</si>
  <si>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</si>
  <si>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</si>
  <si>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</si>
  <si>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</si>
  <si>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</si>
  <si>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</si>
  <si>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</si>
  <si>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</si>
  <si>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</si>
  <si>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</si>
  <si>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</si>
  <si>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</si>
  <si>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</si>
  <si>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</si>
  <si>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</si>
  <si>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</si>
  <si>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</si>
  <si>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</si>
  <si>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</si>
  <si>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</si>
  <si>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</si>
  <si>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</si>
  <si>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</si>
  <si>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</si>
  <si>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</si>
  <si>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</si>
  <si>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</si>
  <si>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</si>
  <si>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</si>
  <si>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</si>
  <si>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</si>
  <si>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</si>
  <si>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</si>
  <si>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</si>
  <si>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</si>
  <si>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</si>
  <si>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</si>
  <si>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</si>
  <si>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</si>
  <si>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</si>
  <si>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</si>
  <si>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</si>
  <si>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</si>
  <si>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</si>
  <si>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</si>
  <si>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</si>
  <si>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</si>
  <si>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</si>
  <si>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</si>
  <si>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</si>
  <si>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</si>
  <si>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</si>
  <si>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</si>
  <si>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</si>
  <si>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</si>
  <si>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</si>
  <si>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</si>
  <si>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</si>
  <si>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</si>
  <si>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</si>
  <si>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</si>
  <si>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</si>
  <si>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</si>
  <si>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</si>
  <si>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</si>
  <si>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</si>
  <si>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</si>
  <si>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</si>
  <si>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</si>
  <si>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</si>
  <si>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</si>
  <si>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</si>
  <si>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</si>
  <si>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</si>
  <si>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</si>
  <si>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</si>
  <si>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</si>
  <si>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</si>
  <si>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</si>
  <si>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</si>
  <si>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</si>
  <si>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</si>
  <si>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</si>
  <si>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</si>
  <si>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</si>
  <si>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</si>
  <si>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</si>
  <si>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</si>
  <si>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</si>
  <si>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</si>
  <si>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</si>
  <si>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</si>
  <si>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</si>
  <si>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</si>
  <si>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</si>
  <si>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</si>
  <si>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</si>
  <si>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</si>
  <si>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</si>
  <si>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</si>
  <si>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</si>
  <si>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</si>
  <si>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</si>
  <si>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</si>
  <si>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</si>
  <si>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</si>
  <si>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</si>
  <si>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</si>
  <si>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</si>
  <si>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</si>
  <si>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</si>
  <si>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</si>
  <si>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</si>
  <si>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</si>
  <si>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</si>
  <si>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</si>
  <si>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</si>
  <si>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</si>
  <si>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</si>
  <si>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</si>
  <si>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</si>
  <si>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</si>
  <si>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</si>
  <si>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</si>
  <si>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</si>
  <si>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</si>
  <si>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</si>
  <si>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</si>
  <si>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</si>
  <si>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</si>
  <si>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</si>
  <si>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</si>
  <si>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</si>
  <si>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</si>
  <si>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</si>
  <si>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</si>
  <si>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</si>
  <si>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</si>
  <si>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</si>
  <si>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</si>
  <si>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</si>
  <si>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</si>
  <si>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</si>
  <si>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</si>
  <si>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</si>
  <si>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</si>
  <si>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</si>
  <si>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</si>
  <si>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</si>
  <si>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</si>
  <si>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</si>
  <si>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</si>
  <si>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</si>
  <si>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</si>
  <si>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</si>
  <si>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</si>
  <si>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</si>
  <si>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</si>
  <si>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</si>
  <si>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</si>
  <si>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</si>
  <si>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</si>
  <si>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</si>
  <si>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</si>
  <si>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</si>
  <si>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</si>
  <si>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</si>
  <si>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</si>
  <si>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</si>
  <si>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</si>
  <si>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</si>
  <si>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</si>
  <si>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</si>
  <si>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</si>
  <si>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</si>
  <si>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</si>
  <si>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</si>
  <si>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</si>
  <si>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</si>
  <si>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</si>
  <si>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</si>
  <si>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</si>
  <si>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</si>
  <si>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</si>
  <si>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</si>
  <si>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</si>
  <si>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</si>
  <si>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</si>
  <si>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</si>
  <si>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</si>
  <si>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</si>
  <si>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</si>
  <si>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</si>
  <si>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</si>
  <si>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</si>
  <si>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</si>
  <si>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</si>
  <si>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</si>
  <si>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</si>
  <si>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</si>
  <si>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</si>
  <si>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</si>
  <si>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</si>
  <si>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</si>
  <si>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</si>
  <si>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</si>
  <si>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</si>
  <si>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</si>
  <si>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</si>
  <si>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</si>
  <si>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</si>
  <si>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</si>
  <si>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</si>
  <si>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</si>
  <si>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</si>
  <si>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</si>
  <si>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</si>
  <si>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</si>
  <si>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</si>
  <si>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</si>
  <si>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</si>
  <si>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</si>
  <si>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</si>
  <si>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</si>
  <si>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</si>
  <si>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</si>
  <si>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</si>
  <si>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</si>
  <si>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</si>
  <si>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</si>
  <si>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</si>
  <si>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</si>
  <si>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</si>
  <si>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</si>
  <si>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</si>
  <si>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</si>
  <si>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</si>
  <si>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</si>
  <si>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</si>
  <si>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</si>
  <si>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</si>
  <si>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</si>
  <si>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</si>
  <si>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</si>
  <si>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</si>
  <si>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</si>
  <si>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</si>
  <si>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</si>
  <si>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</si>
  <si>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</si>
  <si>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</si>
  <si>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</si>
  <si>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</si>
  <si>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</si>
  <si>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</si>
  <si>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</si>
  <si>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</si>
  <si>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</si>
  <si>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</si>
  <si>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</si>
  <si>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</si>
  <si>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</si>
  <si>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</si>
  <si>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</si>
  <si>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</si>
  <si>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</si>
  <si>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</si>
  <si>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</si>
  <si>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</si>
  <si>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</si>
  <si>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</si>
  <si>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</si>
  <si>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</si>
  <si>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</si>
  <si>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</si>
  <si>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</si>
  <si>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</si>
  <si>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</si>
  <si>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</si>
  <si>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</si>
  <si>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</si>
  <si>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</si>
  <si>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</si>
  <si>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</si>
  <si>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</si>
  <si>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</si>
  <si>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</si>
  <si>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</si>
  <si>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</si>
  <si>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</si>
  <si>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</si>
  <si>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</si>
  <si>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</si>
  <si>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</si>
  <si>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</si>
  <si>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</si>
  <si>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</si>
  <si>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</si>
  <si>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</si>
  <si>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</si>
  <si>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</si>
  <si>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</si>
  <si>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</si>
  <si>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</si>
  <si>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</si>
  <si>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</si>
  <si>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</si>
  <si>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</si>
  <si>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</si>
  <si>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</si>
  <si>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</si>
  <si>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</si>
  <si>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</si>
  <si>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</si>
  <si>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</si>
  <si>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</si>
  <si>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</si>
  <si>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</si>
  <si>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</si>
  <si>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</si>
  <si>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</si>
  <si>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</si>
  <si>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</si>
  <si>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</si>
  <si>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</si>
  <si>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</si>
  <si>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</si>
  <si>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</si>
  <si>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</si>
  <si>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</si>
  <si>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</si>
  <si>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</si>
  <si>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</si>
  <si>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</si>
  <si>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</si>
  <si>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</si>
  <si>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</si>
  <si>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</si>
  <si>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</si>
  <si>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</si>
  <si>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</si>
  <si>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</si>
  <si>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</si>
  <si>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</si>
  <si>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</si>
  <si>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</si>
  <si>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</si>
  <si>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</si>
  <si>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</si>
  <si>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</si>
  <si>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</si>
  <si>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</si>
  <si>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</si>
  <si>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</si>
  <si>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</si>
  <si>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</si>
  <si>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</si>
  <si>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</si>
  <si>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</si>
  <si>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</si>
  <si>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</si>
  <si>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</si>
  <si>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</si>
  <si>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</si>
  <si>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</si>
  <si>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</si>
  <si>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</si>
  <si>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</si>
  <si>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</si>
  <si>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</si>
  <si>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</si>
  <si>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</si>
  <si>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</si>
  <si>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</si>
  <si>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</si>
  <si>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</si>
  <si>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</si>
  <si>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</si>
  <si>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</si>
  <si>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</si>
  <si>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</si>
  <si>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</si>
  <si>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</si>
  <si>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</si>
  <si>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</si>
  <si>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</si>
  <si>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</si>
  <si>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</si>
  <si>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</si>
  <si>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</si>
  <si>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</si>
  <si>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</si>
  <si>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</si>
  <si>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</si>
  <si>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</si>
  <si>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</si>
  <si>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</si>
  <si>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</si>
  <si>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</si>
  <si>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</si>
  <si>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</si>
  <si>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</si>
  <si>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</si>
  <si>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</si>
  <si>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</si>
  <si>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</si>
  <si>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</si>
  <si>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</si>
  <si>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</si>
  <si>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</si>
  <si>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</si>
  <si>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</si>
  <si>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</si>
  <si>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</si>
  <si>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</si>
  <si>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</si>
  <si>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</si>
  <si>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</si>
  <si>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</si>
  <si>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</si>
  <si>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</si>
  <si>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</si>
  <si>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</si>
  <si>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</si>
  <si>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</si>
  <si>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</si>
  <si>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</si>
  <si>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</si>
  <si>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</si>
  <si>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</si>
  <si>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</si>
  <si>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</si>
  <si>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</si>
  <si>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</si>
  <si>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</si>
  <si>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</si>
  <si>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</si>
  <si>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</si>
  <si>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</si>
  <si>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</si>
  <si>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</si>
  <si>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</si>
  <si>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</si>
  <si>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</si>
  <si>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</si>
  <si>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</si>
  <si>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</si>
  <si>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</si>
  <si>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</si>
  <si>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</si>
  <si>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</si>
  <si>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</si>
  <si>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</si>
  <si>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</si>
  <si>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</si>
  <si>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</si>
  <si>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</si>
  <si>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</si>
  <si>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</si>
  <si>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</si>
  <si>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</si>
  <si>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</si>
  <si>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</si>
  <si>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</si>
  <si>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</si>
  <si>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</si>
  <si>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</si>
  <si>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</si>
  <si>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</si>
  <si>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</si>
  <si>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</si>
  <si>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</si>
  <si>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</si>
  <si>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</si>
  <si>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</si>
  <si>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</si>
  <si>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</si>
  <si>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</si>
  <si>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</si>
  <si>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</si>
  <si>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</si>
  <si>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</si>
  <si>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</si>
  <si>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</si>
  <si>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</si>
  <si>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</si>
  <si>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</si>
  <si>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</si>
  <si>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</si>
  <si>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</si>
  <si>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</si>
  <si>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</si>
  <si>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</si>
  <si>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</si>
  <si>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</si>
  <si>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</si>
  <si>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</si>
  <si>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</si>
  <si>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</si>
  <si>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</si>
  <si>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</si>
  <si>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</si>
  <si>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</si>
  <si>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</si>
  <si>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</si>
  <si>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</si>
  <si>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</si>
  <si>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</si>
  <si>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</si>
  <si>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</si>
  <si>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</si>
  <si>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</si>
  <si>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</si>
  <si>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</si>
  <si>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</si>
  <si>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</si>
  <si>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</si>
  <si>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</si>
  <si>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</si>
  <si>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</si>
  <si>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</si>
  <si>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</si>
  <si>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</si>
  <si>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</si>
  <si>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</si>
  <si>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</si>
  <si>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</si>
  <si>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</si>
  <si>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</si>
  <si>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</si>
  <si>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</si>
  <si>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</si>
  <si>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</si>
  <si>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</si>
  <si>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</si>
  <si>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</si>
  <si>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</si>
  <si>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</si>
  <si>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</si>
  <si>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</si>
  <si>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</si>
  <si>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</si>
  <si>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</si>
  <si>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</si>
  <si>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</si>
  <si>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</si>
  <si>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</si>
  <si>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</si>
  <si>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</si>
  <si>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</si>
  <si>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</si>
  <si>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</si>
  <si>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</si>
  <si>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</si>
  <si>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</si>
  <si>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</si>
  <si>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</si>
  <si>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</si>
  <si>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</si>
  <si>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</si>
  <si>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</si>
  <si>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</si>
  <si>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</si>
  <si>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</si>
  <si>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</si>
  <si>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</si>
  <si>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</si>
  <si>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</si>
  <si>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</si>
  <si>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</si>
  <si>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</si>
  <si>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</si>
  <si>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</si>
  <si>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</si>
  <si>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</si>
  <si>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</si>
  <si>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</si>
  <si>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</si>
  <si>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</si>
  <si>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</si>
  <si>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</si>
  <si>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</si>
  <si>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</si>
  <si>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</si>
  <si>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</si>
  <si>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</si>
  <si>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</si>
  <si>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</si>
  <si>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</si>
  <si>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</si>
  <si>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</si>
  <si>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</si>
  <si>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</si>
  <si>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</si>
  <si>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</si>
  <si>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</si>
  <si>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</si>
  <si>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</si>
  <si>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</si>
  <si>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</si>
  <si>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</si>
  <si>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</si>
  <si>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</si>
  <si>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</si>
  <si>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</si>
  <si>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</si>
  <si>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</si>
  <si>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</si>
  <si>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</si>
  <si>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</si>
  <si>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</si>
  <si>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</si>
  <si>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</si>
  <si>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</si>
  <si>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</si>
  <si>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</si>
  <si>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</si>
  <si>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</si>
  <si>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</si>
  <si>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</si>
  <si>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</si>
  <si>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</si>
  <si>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</si>
  <si>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</si>
  <si>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</si>
  <si>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</si>
  <si>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</si>
  <si>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</si>
  <si>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</si>
  <si>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</si>
  <si>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</si>
  <si>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</si>
  <si>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</si>
  <si>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</si>
  <si>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</si>
  <si>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</si>
  <si>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</si>
  <si>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</si>
  <si>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</si>
  <si>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</si>
  <si>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</si>
  <si>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</si>
  <si>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</si>
  <si>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</si>
  <si>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</si>
  <si>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</si>
  <si>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</si>
  <si>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</si>
  <si>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</si>
  <si>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</si>
  <si>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</si>
  <si>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</si>
  <si>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</si>
  <si>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</si>
  <si>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</si>
  <si>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</si>
  <si>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</si>
  <si>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</si>
  <si>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</si>
  <si>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</si>
  <si>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</si>
  <si>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</si>
  <si>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</si>
  <si>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</si>
  <si>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</si>
  <si>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</si>
  <si>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</si>
  <si>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</si>
  <si>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</si>
  <si>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</si>
  <si>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</si>
  <si>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</si>
  <si>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</si>
  <si>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</si>
  <si>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</si>
  <si>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</si>
  <si>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</si>
  <si>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</si>
  <si>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</si>
  <si>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</si>
  <si>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</si>
  <si>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</si>
  <si>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</si>
  <si>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</si>
  <si>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</si>
  <si>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</si>
  <si>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</si>
  <si>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</si>
  <si>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</si>
  <si>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</si>
  <si>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</si>
  <si>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</si>
  <si>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</si>
  <si>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</si>
  <si>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</si>
  <si>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</si>
  <si>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</si>
  <si>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</si>
  <si>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</si>
  <si>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</si>
  <si>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</si>
  <si>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</si>
  <si>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</si>
  <si>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</si>
  <si>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</si>
  <si>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</si>
  <si>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</si>
  <si>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</si>
  <si>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</si>
  <si>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</si>
  <si>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</si>
  <si>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</si>
  <si>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</si>
  <si>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</si>
  <si>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</si>
  <si>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</si>
  <si>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</si>
  <si>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</si>
  <si>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</si>
  <si>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</si>
  <si>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</si>
  <si>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</si>
  <si>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</si>
  <si>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</si>
  <si>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</si>
  <si>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</si>
  <si>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</si>
  <si>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</si>
  <si>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</si>
  <si>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</si>
  <si>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</si>
  <si>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</si>
  <si>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</si>
  <si>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</si>
  <si>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</si>
  <si>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</si>
  <si>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</si>
  <si>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</si>
  <si>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</si>
  <si>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</si>
  <si>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</si>
  <si>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</si>
  <si>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</si>
  <si>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</si>
  <si>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</si>
  <si>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</si>
  <si>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</si>
  <si>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</si>
  <si>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</si>
  <si>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</si>
  <si>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</si>
  <si>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</si>
  <si>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</si>
  <si>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</si>
  <si>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</si>
  <si>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</si>
  <si>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</si>
  <si>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</si>
  <si>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</si>
  <si>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</si>
  <si>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</si>
  <si>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</si>
  <si>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</si>
  <si>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</si>
  <si>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</si>
  <si>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</si>
  <si>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</si>
  <si>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</si>
  <si>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</si>
  <si>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</si>
  <si>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</si>
  <si>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</si>
  <si>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</si>
  <si>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</si>
  <si>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</si>
  <si>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</si>
  <si>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</si>
  <si>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</si>
  <si>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</si>
  <si>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</si>
  <si>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</si>
  <si>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</si>
  <si>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</si>
  <si>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</si>
  <si>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</si>
  <si>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</si>
  <si>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</si>
  <si>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</si>
  <si>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</si>
  <si>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</si>
  <si>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</si>
  <si>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</si>
  <si>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</si>
  <si>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</si>
  <si>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</si>
  <si>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</si>
  <si>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</si>
  <si>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</si>
  <si>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</si>
  <si>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</si>
  <si>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</si>
  <si>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</si>
  <si>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</si>
  <si>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</si>
  <si>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</si>
  <si>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</si>
  <si>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</si>
  <si>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</si>
  <si>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</si>
  <si>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</si>
  <si>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</si>
  <si>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</si>
  <si>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</si>
  <si>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</si>
  <si>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</si>
  <si>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</si>
  <si>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</si>
  <si>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</si>
  <si>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</si>
  <si>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</si>
  <si>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</si>
  <si>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</si>
  <si>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</si>
  <si>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</si>
  <si>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</si>
  <si>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</si>
  <si>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</si>
  <si>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</si>
  <si>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</si>
  <si>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</si>
  <si>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</si>
  <si>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</si>
  <si>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</si>
  <si>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</si>
  <si>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</si>
  <si>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</si>
  <si>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</si>
  <si>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</si>
  <si>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</si>
  <si>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</si>
  <si>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</si>
  <si>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</si>
  <si>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</si>
  <si>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</si>
  <si>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</si>
  <si>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</si>
  <si>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</si>
  <si>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</si>
  <si>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</si>
  <si>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</si>
  <si>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</si>
  <si>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</si>
  <si>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</si>
  <si>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</si>
  <si>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</si>
  <si>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</si>
  <si>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</si>
  <si>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</si>
  <si>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</si>
  <si>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</si>
  <si>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</si>
  <si>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</si>
  <si>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</si>
  <si>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</si>
  <si>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</si>
  <si>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</si>
  <si>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</si>
  <si>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</si>
  <si>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</si>
  <si>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</si>
  <si>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</si>
  <si>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</si>
  <si>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</si>
  <si>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</si>
  <si>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</si>
  <si>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</si>
  <si>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</si>
  <si>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</si>
  <si>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</si>
  <si>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</si>
  <si>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</si>
  <si>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</si>
  <si>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</si>
  <si>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</si>
  <si>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</si>
  <si>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</si>
  <si>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</si>
  <si>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</si>
  <si>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</si>
  <si>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</si>
  <si>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</si>
  <si>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</si>
  <si>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</si>
  <si>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</si>
  <si>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</si>
  <si>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</si>
  <si>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</si>
  <si>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</si>
  <si>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</si>
  <si>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</si>
  <si>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</si>
  <si>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</si>
  <si>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</si>
  <si>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</si>
  <si>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</si>
  <si>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</si>
  <si>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</si>
  <si>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</si>
  <si>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</si>
  <si>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</si>
  <si>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</si>
  <si>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</si>
  <si>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</si>
  <si>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</si>
  <si>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</si>
  <si>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</si>
  <si>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</si>
  <si>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</si>
  <si>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</si>
  <si>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</si>
  <si>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</si>
  <si>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</si>
  <si>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</si>
  <si>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</si>
  <si>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</si>
  <si>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</si>
  <si>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</si>
  <si>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</si>
  <si>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</si>
  <si>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</si>
  <si>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</si>
  <si>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</si>
  <si>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</si>
  <si>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</si>
  <si>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</si>
  <si>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</si>
  <si>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</si>
  <si>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</si>
  <si>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</si>
  <si>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</si>
  <si>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</si>
  <si>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</si>
  <si>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</si>
  <si>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</si>
  <si>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</si>
  <si>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</si>
  <si>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</si>
  <si>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</si>
  <si>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</si>
  <si>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</si>
  <si>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</si>
  <si>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</si>
  <si>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</si>
  <si>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</si>
  <si>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</si>
  <si>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</si>
  <si>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</si>
  <si>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</si>
  <si>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</si>
  <si>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</si>
  <si>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</si>
  <si>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</si>
  <si>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</si>
  <si>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</si>
  <si>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</si>
  <si>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</si>
  <si>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</si>
  <si>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</si>
  <si>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</si>
  <si>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</si>
  <si>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</si>
  <si>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</si>
  <si>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</si>
  <si>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</si>
  <si>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</si>
  <si>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</si>
  <si>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</si>
  <si>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</si>
  <si>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</si>
  <si>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</si>
  <si>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</si>
  <si>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</si>
  <si>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</si>
  <si>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</si>
  <si>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</si>
  <si>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</si>
  <si>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</si>
  <si>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</si>
  <si>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</si>
  <si>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</si>
  <si>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</si>
  <si>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</si>
  <si>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</si>
  <si>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</si>
  <si>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</si>
  <si>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</si>
  <si>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</si>
  <si>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</si>
  <si>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</si>
  <si>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</si>
  <si>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</si>
  <si>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</si>
  <si>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</si>
  <si>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</si>
  <si>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</si>
  <si>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</si>
  <si>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</si>
  <si>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</si>
  <si>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</si>
  <si>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</si>
  <si>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</si>
  <si>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</si>
  <si>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</si>
  <si>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</si>
  <si>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</si>
  <si>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</si>
  <si>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</si>
  <si>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</si>
  <si>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</si>
  <si>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</si>
  <si>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</si>
  <si>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</si>
  <si>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</si>
  <si>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</si>
  <si>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</si>
  <si>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</si>
  <si>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</si>
  <si>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</si>
  <si>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</si>
  <si>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</si>
  <si>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</si>
  <si>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</si>
  <si>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</si>
  <si>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</si>
  <si>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</si>
  <si>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</si>
  <si>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</si>
  <si>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</si>
  <si>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</si>
  <si>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</si>
  <si>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</si>
  <si>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</si>
  <si>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</si>
  <si>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</si>
  <si>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</si>
  <si>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</si>
  <si>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</si>
  <si>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</si>
  <si>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</si>
  <si>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</si>
  <si>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</si>
  <si>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</si>
  <si>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</si>
  <si>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</si>
  <si>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</si>
  <si>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</si>
  <si>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</si>
  <si>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</si>
  <si>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</si>
  <si>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</si>
  <si>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</si>
  <si>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</si>
  <si>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</si>
  <si>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</si>
  <si>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</si>
  <si>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</si>
  <si>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</si>
  <si>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</si>
  <si>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</si>
  <si>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</si>
  <si>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</si>
  <si>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</si>
  <si>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</si>
  <si>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</si>
  <si>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</si>
  <si>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</si>
  <si>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</si>
  <si>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</si>
  <si>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</si>
  <si>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</si>
  <si>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</si>
  <si>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</si>
  <si>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</si>
  <si>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</si>
  <si>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</si>
  <si>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</si>
  <si>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</si>
  <si>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</si>
  <si>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</si>
  <si>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</si>
  <si>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</si>
  <si>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</si>
  <si>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</si>
  <si>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</si>
  <si>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</si>
  <si>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</si>
  <si>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</si>
  <si>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</si>
  <si>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</si>
  <si>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</si>
  <si>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</si>
  <si>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</si>
  <si>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</si>
  <si>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</si>
  <si>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</si>
  <si>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</si>
  <si>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</si>
  <si>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</si>
  <si>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</si>
  <si>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</si>
  <si>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</si>
  <si>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</si>
  <si>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</si>
  <si>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</si>
  <si>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</si>
  <si>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</si>
  <si>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</si>
  <si>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</si>
  <si>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</si>
  <si>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</si>
  <si>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</si>
  <si>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</si>
  <si>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</si>
  <si>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</si>
  <si>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</si>
  <si>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</si>
  <si>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</si>
  <si>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</si>
  <si>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</si>
  <si>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</si>
  <si>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</si>
  <si>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</si>
  <si>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</si>
  <si>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</si>
  <si>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</si>
  <si>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</si>
  <si>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</si>
  <si>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</si>
  <si>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</si>
  <si>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</si>
  <si>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</si>
  <si>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</si>
  <si>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</si>
  <si>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</si>
  <si>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</si>
  <si>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</si>
  <si>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</si>
  <si>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</si>
  <si>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</si>
  <si>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</si>
  <si>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</si>
  <si>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</si>
  <si>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</si>
  <si>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</si>
  <si>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</si>
  <si>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</si>
  <si>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</si>
  <si>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</si>
  <si>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</si>
  <si>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</si>
  <si>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</si>
  <si>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</si>
  <si>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</si>
  <si>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</si>
  <si>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</si>
  <si>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</si>
  <si>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</si>
  <si>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</si>
  <si>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</si>
  <si>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</si>
  <si>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</si>
  <si>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</si>
  <si>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</si>
  <si>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</si>
  <si>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</si>
  <si>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</si>
  <si>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</si>
  <si>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</si>
  <si>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</si>
  <si>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</si>
  <si>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</si>
  <si>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</si>
  <si>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</si>
  <si>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</si>
  <si>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</si>
  <si>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</si>
  <si>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</si>
  <si>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</si>
  <si>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</si>
  <si>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</si>
  <si>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</si>
  <si>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</si>
  <si>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</si>
  <si>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</si>
  <si>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</si>
  <si>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</si>
  <si>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</si>
  <si>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</si>
  <si>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</si>
  <si>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</si>
  <si>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</si>
  <si>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</si>
  <si>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</si>
  <si>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</si>
  <si>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</si>
  <si>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</si>
  <si>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</si>
  <si>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</si>
  <si>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</si>
  <si>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</si>
  <si>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</si>
  <si>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</si>
  <si>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</si>
  <si>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</si>
  <si>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</si>
  <si>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</si>
  <si>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</si>
  <si>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</si>
  <si>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</si>
  <si>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</si>
  <si>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</si>
  <si>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</si>
  <si>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</si>
  <si>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</si>
  <si>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</si>
  <si>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</si>
  <si>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</si>
  <si>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</si>
  <si>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</si>
  <si>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</si>
  <si>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</si>
  <si>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</si>
  <si>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</si>
  <si>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</si>
  <si>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</si>
  <si>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</si>
  <si>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</si>
  <si>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</si>
  <si>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</si>
  <si>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</si>
  <si>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</si>
  <si>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</si>
  <si>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</si>
  <si>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</si>
  <si>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</si>
  <si>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</si>
  <si>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</si>
  <si>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</si>
  <si>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</si>
  <si>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</si>
  <si>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</si>
  <si>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</si>
  <si>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</si>
  <si>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</si>
  <si>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</si>
  <si>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</si>
  <si>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</si>
  <si>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</si>
  <si>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</si>
  <si>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</si>
  <si>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</si>
  <si>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</si>
  <si>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</si>
  <si>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</si>
  <si>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</si>
  <si>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</si>
  <si>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</si>
  <si>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</si>
  <si>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</si>
  <si>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</si>
  <si>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</si>
  <si>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</si>
  <si>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</si>
  <si>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</si>
  <si>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</si>
  <si>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</si>
  <si>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</si>
  <si>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</si>
  <si>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</si>
  <si>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</si>
  <si>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</si>
  <si>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</si>
  <si>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</si>
  <si>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</si>
  <si>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</si>
  <si>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</si>
  <si>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</si>
  <si>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</si>
  <si>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</si>
  <si>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</si>
  <si>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</si>
  <si>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</si>
  <si>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</si>
  <si>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</si>
  <si>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</si>
  <si>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</si>
  <si>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</si>
  <si>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</si>
  <si>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</si>
  <si>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</si>
  <si>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</si>
  <si>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</si>
  <si>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</si>
  <si>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</si>
  <si>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</si>
  <si>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</si>
  <si>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</si>
  <si>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</si>
  <si>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</si>
  <si>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</si>
  <si>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</si>
  <si>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</si>
  <si>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</si>
  <si>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</si>
  <si>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</si>
  <si>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</si>
  <si>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</si>
  <si>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</si>
  <si>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</si>
  <si>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</si>
  <si>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</si>
  <si>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</si>
  <si>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</si>
  <si>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</si>
  <si>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</si>
  <si>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</si>
  <si>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</si>
  <si>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</si>
  <si>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</si>
  <si>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</si>
  <si>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</si>
  <si>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</si>
  <si>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</si>
  <si>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</si>
  <si>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</si>
  <si>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</si>
  <si>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</si>
  <si>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</si>
  <si>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</si>
  <si>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</si>
  <si>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</si>
  <si>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</si>
  <si>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</si>
  <si>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</si>
  <si>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</si>
  <si>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</si>
  <si>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</si>
  <si>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</si>
  <si>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</si>
  <si>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</si>
  <si>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</si>
  <si>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</si>
  <si>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</si>
  <si>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</si>
  <si>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</si>
  <si>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</si>
  <si>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</si>
  <si>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</si>
  <si>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</si>
  <si>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</si>
  <si>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</si>
  <si>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</si>
  <si>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</si>
  <si>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</si>
  <si>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</si>
  <si>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</si>
  <si>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</si>
  <si>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</si>
  <si>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</si>
  <si>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</si>
  <si>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</si>
  <si>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</si>
  <si>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</si>
  <si>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</si>
  <si>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</si>
  <si>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</si>
  <si>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</si>
  <si>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</si>
  <si>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</si>
  <si>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</si>
  <si>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</si>
  <si>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</si>
  <si>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</si>
  <si>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</si>
  <si>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</si>
  <si>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</si>
  <si>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</si>
  <si>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</si>
  <si>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</si>
  <si>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</si>
  <si>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</si>
  <si>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</si>
  <si>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</si>
  <si>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</si>
  <si>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</si>
  <si>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</si>
  <si>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</si>
  <si>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</si>
  <si>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</si>
  <si>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</si>
  <si>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</si>
  <si>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</si>
  <si>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</si>
  <si>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</si>
  <si>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</si>
  <si>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</si>
  <si>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</si>
  <si>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</si>
  <si>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</si>
  <si>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</si>
  <si>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</si>
  <si>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</si>
  <si>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</si>
  <si>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</si>
  <si>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</si>
  <si>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</si>
  <si>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</si>
  <si>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</si>
  <si>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</si>
  <si>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</si>
  <si>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</si>
  <si>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</si>
  <si>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</si>
  <si>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</si>
  <si>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</si>
  <si>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</si>
  <si>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</si>
  <si>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</si>
  <si>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</si>
  <si>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</si>
  <si>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</si>
  <si>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</si>
  <si>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</si>
  <si>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</si>
  <si>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</si>
  <si>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</si>
  <si>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</si>
  <si>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</si>
  <si>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</si>
  <si>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</si>
  <si>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</si>
  <si>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</si>
  <si>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</si>
  <si>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</si>
  <si>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</si>
  <si>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</si>
  <si>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</si>
  <si>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</si>
  <si>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</si>
  <si>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</si>
  <si>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</si>
  <si>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</si>
  <si>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</si>
  <si>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</si>
  <si>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</si>
  <si>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</si>
  <si>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</si>
  <si>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</si>
  <si>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</si>
  <si>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</si>
  <si>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</si>
  <si>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</si>
  <si>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</si>
  <si>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</si>
  <si>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</si>
  <si>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</si>
  <si>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</si>
  <si>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</si>
  <si>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</si>
  <si>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</si>
  <si>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</si>
  <si>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</si>
  <si>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</si>
  <si>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</si>
  <si>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</si>
  <si>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</si>
  <si>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</si>
  <si>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</si>
  <si>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</si>
  <si>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</si>
  <si>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</si>
  <si>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</si>
  <si>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</si>
  <si>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</si>
  <si>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</si>
  <si>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</si>
  <si>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</si>
  <si>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</si>
  <si>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</si>
  <si>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</si>
  <si>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</si>
  <si>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</si>
  <si>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</si>
  <si>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</si>
  <si>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</si>
  <si>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</si>
  <si>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</si>
  <si>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</si>
  <si>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</si>
  <si>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</si>
  <si>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</si>
  <si>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</si>
  <si>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</si>
  <si>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</si>
  <si>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</si>
  <si>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</si>
  <si>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</si>
  <si>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</si>
  <si>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</si>
  <si>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</si>
  <si>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</si>
  <si>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</si>
  <si>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</si>
  <si>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</si>
  <si>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</si>
  <si>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</si>
  <si>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</si>
  <si>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</si>
  <si>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</si>
  <si>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</si>
  <si>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</si>
  <si>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</si>
  <si>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</si>
  <si>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</si>
  <si>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</si>
  <si>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</si>
  <si>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</si>
  <si>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</si>
  <si>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</si>
  <si>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</si>
  <si>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</si>
  <si>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</si>
  <si>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</si>
  <si>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</si>
  <si>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</si>
  <si>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</si>
  <si>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</si>
  <si>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</si>
  <si>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</si>
  <si>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</si>
  <si>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</si>
  <si>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</si>
  <si>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</si>
  <si>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</si>
  <si>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</si>
  <si>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</si>
  <si>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</si>
  <si>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</si>
  <si>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</si>
  <si>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</si>
  <si>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</si>
  <si>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</si>
  <si>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</si>
  <si>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</si>
  <si>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</si>
  <si>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</si>
  <si>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</si>
  <si>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</si>
  <si>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</si>
  <si>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</si>
  <si>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</si>
  <si>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</si>
  <si>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</si>
  <si>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</si>
  <si>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</si>
  <si>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</si>
  <si>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</si>
  <si>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</si>
  <si>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</si>
  <si>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</si>
  <si>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</si>
  <si>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</si>
  <si>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</si>
  <si>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</si>
  <si>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</si>
  <si>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</si>
  <si>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</si>
  <si>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</si>
  <si>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</si>
  <si>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</si>
  <si>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</si>
  <si>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</si>
  <si>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</si>
  <si>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</si>
  <si>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</si>
  <si>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</si>
  <si>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</si>
  <si>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</si>
  <si>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</si>
  <si>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</si>
  <si>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</si>
  <si>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</si>
  <si>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</si>
  <si>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</si>
  <si>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</si>
  <si>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</si>
  <si>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</si>
  <si>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</si>
  <si>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</si>
  <si>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</si>
  <si>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</si>
  <si>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</si>
  <si>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</si>
  <si>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</si>
  <si>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</si>
  <si>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</si>
  <si>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</si>
  <si>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</si>
  <si>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</si>
  <si>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</si>
  <si>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</si>
  <si>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</si>
  <si>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</si>
  <si>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</si>
  <si>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</si>
  <si>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</si>
  <si>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</si>
  <si>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</si>
  <si>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</si>
  <si>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</si>
  <si>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</si>
  <si>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</si>
  <si>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</si>
  <si>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</si>
  <si>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</si>
  <si>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</si>
  <si>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</si>
  <si>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</si>
  <si>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</si>
  <si>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</si>
  <si>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</si>
  <si>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</si>
  <si>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</si>
  <si>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</si>
  <si>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</si>
  <si>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</si>
  <si>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</si>
  <si>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</si>
  <si>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</si>
  <si>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</si>
  <si>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</si>
  <si>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</si>
  <si>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</si>
  <si>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</si>
  <si>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</si>
  <si>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</si>
  <si>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</si>
  <si>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</si>
  <si>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</si>
  <si>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</si>
  <si>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</si>
  <si>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</si>
  <si>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</si>
  <si>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</si>
  <si>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</si>
  <si>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</si>
  <si>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</si>
  <si>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</si>
  <si>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</si>
  <si>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</si>
  <si>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</si>
  <si>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</si>
  <si>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</si>
  <si>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</si>
  <si>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</si>
  <si>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</si>
  <si>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</si>
  <si>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</si>
  <si>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</si>
  <si>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</si>
  <si>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</si>
  <si>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</si>
  <si>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</si>
  <si>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</si>
  <si>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</si>
  <si>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</si>
  <si>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</si>
  <si>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</si>
  <si>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</si>
  <si>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</si>
  <si>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</si>
  <si>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</si>
  <si>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</si>
  <si>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</si>
  <si>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</si>
  <si>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</si>
  <si>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</si>
  <si>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</si>
  <si>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</si>
  <si>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</si>
  <si>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</si>
  <si>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</si>
  <si>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</si>
  <si>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</si>
  <si>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</si>
  <si>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</si>
  <si>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</si>
  <si>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</si>
  <si>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</si>
  <si>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</si>
  <si>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</si>
  <si>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</si>
  <si>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</si>
  <si>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</si>
  <si>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</si>
  <si>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</si>
  <si>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</si>
  <si>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</si>
  <si>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</si>
  <si>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</si>
  <si>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</si>
  <si>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</si>
  <si>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</si>
  <si>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</si>
  <si>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</si>
  <si>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</si>
  <si>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</si>
  <si>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</si>
  <si>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</si>
  <si>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</si>
  <si>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</si>
  <si>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</si>
  <si>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</si>
  <si>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</si>
  <si>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</si>
  <si>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</si>
  <si>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</si>
  <si>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</si>
  <si>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</si>
  <si>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</si>
  <si>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</si>
  <si>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</si>
  <si>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</si>
  <si>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</si>
  <si>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</si>
  <si>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</si>
  <si>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</si>
  <si>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</si>
  <si>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</si>
  <si>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</si>
  <si>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</si>
  <si>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</si>
  <si>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</si>
  <si>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</si>
  <si>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</si>
  <si>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</si>
  <si>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</si>
  <si>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</si>
  <si>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</si>
  <si>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</si>
  <si>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</si>
  <si>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</si>
  <si>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</si>
  <si>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</si>
  <si>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</si>
  <si>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</si>
  <si>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</si>
  <si>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</si>
  <si>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</si>
  <si>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</si>
  <si>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</si>
  <si>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</si>
  <si>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</si>
  <si>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</si>
  <si>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</si>
  <si>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</si>
  <si>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</si>
  <si>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</si>
  <si>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</si>
  <si>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</si>
  <si>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</si>
  <si>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</si>
  <si>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</si>
  <si>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</si>
  <si>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</si>
  <si>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</si>
  <si>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</si>
  <si>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</si>
  <si>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</si>
  <si>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</si>
  <si>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</si>
  <si>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</si>
  <si>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</si>
  <si>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</si>
  <si>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</si>
  <si>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</si>
  <si>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</si>
  <si>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</si>
  <si>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</si>
  <si>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</si>
  <si>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</si>
  <si>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</si>
  <si>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</si>
  <si>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</si>
  <si>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</si>
  <si>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</si>
  <si>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</si>
  <si>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</si>
  <si>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</si>
  <si>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</si>
  <si>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</si>
  <si>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</si>
  <si>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</si>
  <si>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</si>
  <si>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</si>
  <si>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</si>
  <si>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</si>
  <si>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</si>
  <si>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</si>
  <si>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</si>
  <si>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</si>
  <si>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</si>
  <si>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</si>
  <si>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</si>
  <si>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</si>
  <si>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</si>
  <si>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</si>
  <si>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</si>
  <si>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</si>
  <si>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</si>
  <si>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</si>
  <si>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</si>
  <si>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</si>
  <si>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</si>
  <si>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</si>
  <si>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</si>
  <si>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</si>
  <si>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</si>
  <si>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</si>
  <si>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</si>
  <si>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</si>
  <si>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</si>
  <si>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</si>
  <si>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</si>
  <si>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</si>
  <si>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</si>
  <si>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</si>
  <si>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</si>
  <si>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</si>
  <si>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</si>
  <si>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</si>
  <si>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</si>
  <si>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</si>
  <si>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</si>
  <si>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</si>
  <si>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</si>
  <si>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</si>
  <si>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</si>
  <si>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</si>
  <si>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</si>
  <si>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</si>
  <si>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</si>
  <si>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</si>
  <si>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</si>
  <si>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</si>
  <si>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</si>
  <si>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</si>
  <si>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</si>
  <si>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</si>
  <si>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</si>
  <si>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</si>
  <si>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</si>
  <si>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</si>
  <si>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</si>
  <si>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</si>
  <si>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</si>
  <si>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</si>
  <si>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</si>
  <si>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</si>
  <si>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</si>
  <si>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</si>
  <si>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</si>
  <si>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</si>
  <si>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</si>
  <si>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</si>
  <si>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</si>
  <si>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</si>
  <si>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</si>
  <si>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</si>
  <si>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</si>
  <si>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</si>
  <si>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</si>
  <si>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</si>
  <si>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</si>
  <si>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</si>
  <si>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</si>
  <si>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</si>
  <si>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</si>
  <si>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</si>
  <si>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</si>
  <si>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</si>
  <si>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</si>
  <si>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</si>
  <si>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</si>
  <si>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</si>
  <si>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</si>
  <si>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</si>
  <si>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</si>
  <si>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</si>
  <si>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</si>
  <si>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</si>
  <si>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</si>
  <si>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</si>
  <si>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</si>
  <si>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</si>
  <si>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</si>
  <si>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</si>
  <si>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</si>
  <si>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</si>
  <si>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</si>
  <si>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</si>
  <si>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</si>
  <si>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</si>
  <si>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</si>
  <si>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</si>
  <si>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</si>
  <si>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</si>
  <si>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</si>
  <si>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</si>
  <si>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</si>
  <si>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</si>
  <si>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</si>
  <si>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</si>
  <si>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</si>
  <si>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</si>
  <si>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</si>
  <si>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</si>
  <si>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</si>
  <si>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</si>
  <si>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</si>
  <si>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</si>
  <si>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</si>
  <si>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</si>
  <si>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</si>
  <si>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</si>
  <si>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</si>
  <si>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</si>
  <si>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</si>
  <si>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</si>
  <si>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</si>
  <si>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</si>
  <si>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</si>
  <si>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</si>
  <si>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</si>
  <si>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</si>
  <si>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</si>
  <si>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</si>
  <si>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</si>
  <si>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</si>
  <si>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</si>
  <si>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</si>
  <si>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</si>
  <si>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</si>
  <si>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</si>
  <si>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</si>
  <si>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</si>
  <si>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</si>
  <si>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</si>
  <si>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</si>
  <si>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</si>
  <si>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</si>
  <si>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</si>
  <si>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</si>
  <si>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</si>
  <si>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</si>
  <si>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</si>
  <si>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</si>
  <si>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</si>
  <si>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</si>
  <si>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</si>
  <si>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</si>
  <si>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</si>
  <si>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</si>
  <si>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</si>
  <si>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</si>
  <si>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</si>
  <si>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</si>
  <si>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</si>
  <si>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</si>
  <si>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</si>
  <si>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</si>
  <si>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</si>
  <si>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</si>
  <si>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</si>
  <si>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</si>
  <si>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</si>
  <si>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</si>
  <si>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</si>
  <si>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</si>
  <si>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</si>
  <si>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</si>
  <si>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</si>
  <si>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</si>
  <si>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</si>
  <si>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</si>
  <si>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</si>
  <si>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</si>
  <si>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</si>
  <si>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</si>
  <si>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</si>
  <si>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</si>
  <si>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</si>
  <si>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</si>
  <si>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</si>
  <si>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</si>
  <si>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</si>
  <si>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</si>
  <si>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</si>
  <si>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</si>
  <si>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</si>
  <si>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</si>
  <si>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</si>
  <si>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</si>
  <si>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</si>
  <si>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</si>
  <si>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</si>
  <si>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</si>
  <si>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</si>
  <si>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</si>
  <si>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</si>
  <si>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</si>
  <si>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</si>
  <si>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</si>
  <si>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</si>
  <si>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</si>
  <si>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</si>
  <si>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</si>
  <si>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</si>
  <si>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</si>
  <si>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</si>
  <si>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</si>
  <si>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</si>
  <si>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</si>
  <si>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</si>
  <si>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</si>
  <si>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</si>
  <si>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</si>
  <si>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</si>
  <si>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</si>
  <si>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</si>
  <si>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</si>
  <si>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</si>
  <si>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</si>
  <si>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</si>
  <si>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</si>
  <si>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</si>
  <si>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</si>
  <si>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</si>
  <si>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</si>
  <si>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</si>
  <si>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</si>
  <si>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</si>
  <si>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</si>
  <si>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</si>
  <si>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</si>
  <si>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</si>
  <si>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</si>
  <si>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</si>
  <si>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</si>
  <si>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</si>
  <si>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</si>
  <si>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</si>
  <si>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</si>
  <si>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</si>
  <si>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</si>
  <si>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</si>
  <si>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</si>
  <si>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</si>
  <si>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</si>
  <si>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</si>
  <si>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</si>
  <si>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</si>
  <si>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</si>
  <si>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</si>
  <si>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</si>
  <si>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</si>
  <si>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</si>
  <si>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</si>
  <si>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</si>
  <si>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</si>
  <si>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</si>
  <si>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</si>
  <si>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</si>
  <si>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</si>
  <si>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</si>
  <si>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</si>
  <si>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</si>
  <si>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</si>
  <si>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</si>
  <si>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</si>
  <si>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</si>
  <si>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</si>
  <si>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</si>
  <si>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</si>
  <si>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</si>
  <si>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</si>
  <si>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</si>
  <si>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</si>
  <si>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</si>
  <si>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</si>
  <si>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</si>
  <si>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</si>
  <si>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</si>
  <si>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</si>
  <si>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</si>
  <si>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</si>
  <si>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</si>
  <si>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</si>
  <si>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</si>
  <si>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</si>
  <si>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</si>
  <si>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</si>
  <si>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</si>
  <si>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</si>
  <si>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</si>
  <si>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</si>
  <si>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</si>
  <si>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</si>
  <si>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</si>
  <si>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</si>
  <si>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</si>
  <si>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</si>
  <si>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</si>
  <si>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</si>
  <si>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</si>
  <si>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</si>
  <si>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</si>
  <si>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</si>
  <si>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</si>
  <si>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</si>
  <si>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</si>
  <si>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</si>
  <si>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</si>
  <si>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</si>
  <si>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</si>
  <si>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</si>
  <si>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</si>
  <si>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</si>
  <si>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</si>
  <si>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</si>
  <si>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</si>
  <si>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</si>
  <si>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</si>
  <si>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</si>
  <si>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</si>
  <si>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</si>
  <si>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</si>
  <si>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</si>
  <si>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</si>
  <si>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</si>
  <si>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</si>
  <si>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</si>
  <si>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</si>
  <si>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</si>
  <si>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</si>
  <si>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</si>
  <si>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</si>
  <si>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</si>
  <si>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</si>
  <si>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</si>
  <si>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</si>
  <si>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</si>
  <si>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</si>
  <si>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</si>
  <si>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</si>
  <si>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</si>
  <si>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</si>
  <si>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</si>
  <si>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</si>
  <si>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</si>
  <si>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</si>
  <si>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</si>
  <si>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</si>
  <si>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</si>
  <si>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</si>
  <si>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</si>
  <si>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</si>
  <si>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</si>
  <si>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</si>
  <si>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</si>
  <si>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</si>
  <si>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</si>
  <si>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</si>
  <si>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</si>
  <si>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</si>
  <si>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</si>
  <si>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</si>
  <si>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</si>
  <si>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</si>
  <si>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</si>
  <si>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</si>
  <si>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</si>
  <si>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</si>
  <si>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</si>
  <si>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</si>
  <si>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</si>
  <si>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</si>
  <si>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</si>
  <si>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</si>
  <si>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</si>
  <si>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</si>
  <si>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</si>
  <si>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</si>
  <si>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</si>
  <si>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</si>
  <si>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</si>
  <si>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</si>
  <si>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</si>
  <si>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</si>
  <si>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</si>
  <si>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</si>
  <si>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</si>
  <si>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</si>
  <si>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</si>
  <si>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</si>
  <si>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</si>
  <si>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</si>
  <si>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</si>
  <si>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</si>
  <si>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</si>
  <si>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</si>
  <si>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</si>
  <si>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</si>
  <si>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</si>
  <si>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</si>
  <si>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</si>
  <si>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</si>
  <si>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</si>
  <si>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</si>
  <si>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</si>
  <si>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</si>
  <si>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</si>
  <si>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</si>
  <si>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</si>
  <si>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</si>
  <si>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</si>
  <si>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</si>
  <si>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</si>
  <si>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</si>
  <si>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</si>
  <si>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</si>
  <si>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</si>
  <si>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</si>
  <si>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</si>
  <si>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</si>
  <si>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</si>
  <si>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</si>
  <si>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</si>
  <si>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</si>
  <si>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</si>
  <si>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</si>
  <si>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</si>
  <si>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</si>
  <si>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</si>
  <si>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</si>
  <si>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</si>
  <si>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</si>
  <si>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</si>
  <si>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</si>
  <si>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</si>
  <si>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</si>
  <si>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</si>
  <si>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</si>
  <si>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</si>
  <si>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</si>
  <si>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</si>
  <si>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</si>
  <si>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</si>
  <si>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</si>
  <si>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</si>
  <si>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</si>
  <si>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</si>
  <si>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</si>
  <si>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</si>
  <si>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</si>
  <si>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</si>
  <si>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</si>
  <si>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</si>
  <si>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</si>
  <si>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</si>
  <si>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</si>
  <si>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</si>
  <si>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</si>
  <si>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</si>
  <si>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</si>
  <si>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</si>
  <si>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</si>
  <si>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</si>
  <si>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</si>
  <si>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</si>
  <si>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</si>
  <si>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</si>
  <si>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</si>
  <si>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</si>
  <si>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</si>
  <si>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</si>
  <si>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</si>
  <si>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</si>
  <si>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</si>
  <si>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</si>
  <si>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</si>
  <si>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</si>
  <si>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</si>
  <si>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</si>
  <si>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</si>
  <si>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</si>
  <si>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</si>
  <si>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</si>
  <si>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</si>
  <si>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</si>
  <si>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</si>
  <si>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</si>
  <si>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</si>
  <si>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</si>
  <si>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</si>
  <si>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</si>
  <si>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</si>
  <si>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</si>
  <si>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</si>
  <si>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</si>
  <si>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</si>
  <si>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</si>
  <si>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</si>
  <si>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</si>
  <si>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</si>
  <si>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</si>
  <si>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</si>
  <si>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</si>
  <si>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</si>
  <si>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</si>
  <si>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</si>
  <si>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</si>
  <si>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</si>
  <si>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</si>
  <si>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</si>
  <si>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</si>
  <si>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</si>
  <si>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</si>
  <si>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</si>
  <si>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</si>
  <si>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</si>
  <si>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</si>
  <si>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</si>
  <si>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</si>
  <si>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</si>
  <si>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</si>
  <si>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</si>
  <si>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</si>
  <si>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</si>
  <si>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</si>
  <si>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</si>
  <si>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</si>
  <si>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</si>
  <si>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</si>
  <si>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</si>
  <si>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</si>
  <si>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</si>
  <si>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</si>
  <si>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</si>
  <si>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</si>
  <si>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</si>
  <si>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</si>
  <si>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</si>
  <si>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</si>
  <si>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</si>
  <si>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</si>
  <si>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</si>
  <si>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</si>
  <si>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</si>
  <si>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</si>
  <si>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</si>
  <si>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</si>
  <si>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</si>
  <si>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</si>
  <si>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</si>
  <si>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</si>
  <si>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</si>
  <si>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</si>
  <si>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</si>
  <si>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</si>
  <si>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</si>
  <si>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</si>
  <si>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</si>
  <si>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</si>
  <si>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</si>
  <si>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</si>
  <si>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</si>
  <si>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</si>
  <si>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</si>
  <si>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</si>
  <si>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</si>
  <si>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</si>
  <si>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</si>
  <si>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</si>
  <si>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</si>
  <si>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</si>
  <si>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</si>
  <si>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</si>
  <si>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</si>
  <si>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</si>
  <si>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</si>
  <si>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</si>
  <si>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</si>
  <si>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</si>
  <si>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</si>
  <si>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</si>
  <si>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</si>
  <si>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</si>
  <si>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</si>
  <si>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</si>
  <si>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</si>
  <si>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</si>
  <si>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</si>
  <si>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</si>
  <si>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</si>
  <si>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</si>
  <si>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</si>
  <si>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</si>
  <si>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</si>
  <si>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</si>
  <si>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</si>
  <si>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</si>
  <si>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</si>
  <si>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</si>
  <si>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</si>
  <si>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</si>
  <si>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</si>
  <si>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</si>
  <si>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</si>
  <si>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</si>
  <si>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</si>
  <si>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</si>
  <si>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</si>
  <si>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</si>
  <si>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</si>
  <si>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</si>
  <si>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</si>
  <si>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</si>
  <si>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</si>
  <si>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</si>
  <si>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</si>
  <si>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</si>
  <si>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</si>
  <si>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</si>
  <si>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</si>
  <si>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</si>
  <si>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</si>
  <si>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</si>
  <si>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</si>
  <si>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</si>
  <si>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</si>
  <si>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</si>
  <si>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</si>
  <si>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</si>
  <si>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</si>
  <si>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</si>
  <si>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</si>
  <si>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</si>
  <si>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</si>
  <si>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</si>
  <si>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</si>
  <si>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</si>
  <si>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</si>
  <si>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</si>
  <si>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</si>
  <si>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</si>
  <si>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</si>
  <si>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</si>
  <si>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</si>
  <si>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</si>
  <si>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</si>
  <si>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</si>
  <si>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</si>
  <si>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</si>
  <si>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</si>
  <si>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</si>
  <si>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</si>
  <si>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</si>
  <si>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</si>
  <si>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</si>
  <si>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</si>
  <si>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</si>
  <si>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</si>
  <si>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</si>
  <si>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</si>
  <si>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</si>
  <si>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</si>
  <si>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</si>
  <si>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</si>
  <si>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</si>
  <si>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</si>
  <si>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</si>
  <si>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</si>
  <si>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</si>
  <si>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</si>
  <si>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</si>
  <si>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</si>
  <si>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</si>
  <si>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</si>
  <si>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</si>
  <si>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</si>
  <si>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</si>
  <si>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</si>
  <si>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</si>
  <si>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</si>
  <si>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</si>
  <si>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</si>
  <si>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</si>
  <si>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</si>
  <si>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</si>
  <si>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</si>
  <si>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</si>
  <si>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</si>
  <si>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</si>
  <si>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</si>
  <si>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</si>
  <si>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</si>
  <si>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</si>
  <si>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</si>
  <si>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</si>
  <si>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</si>
  <si>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</si>
  <si>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</si>
  <si>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</si>
  <si>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</si>
  <si>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</si>
  <si>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</si>
  <si>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</si>
  <si>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</si>
  <si>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</si>
  <si>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</si>
  <si>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</si>
  <si>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</si>
  <si>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</si>
  <si>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</si>
  <si>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</si>
  <si>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</si>
  <si>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</si>
  <si>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</si>
  <si>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</si>
  <si>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</si>
  <si>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</si>
  <si>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</si>
  <si>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</si>
  <si>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</si>
  <si>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</si>
  <si>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</si>
  <si>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</si>
  <si>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</si>
  <si>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</si>
  <si>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</si>
  <si>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</si>
  <si>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</si>
  <si>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</si>
  <si>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</si>
  <si>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</si>
  <si>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</si>
  <si>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</si>
  <si>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</si>
  <si>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</si>
  <si>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</si>
  <si>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</si>
  <si>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</si>
  <si>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</si>
  <si>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</si>
  <si>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</si>
  <si>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</si>
  <si>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</si>
  <si>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</si>
  <si>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</si>
  <si>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</si>
  <si>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</si>
  <si>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</si>
  <si>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</si>
  <si>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</si>
  <si>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</si>
  <si>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</si>
  <si>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</si>
  <si>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</si>
  <si>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</si>
  <si>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</si>
  <si>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</si>
  <si>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</si>
  <si>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</si>
  <si>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</si>
  <si>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</si>
  <si>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</si>
  <si>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</si>
  <si>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</si>
  <si>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</si>
  <si>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</si>
  <si>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</si>
  <si>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</si>
  <si>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</si>
  <si>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</si>
  <si>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</si>
  <si>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</si>
  <si>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</si>
  <si>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</si>
  <si>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</si>
  <si>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</si>
  <si>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</si>
  <si>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</si>
  <si>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</si>
  <si>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</si>
  <si>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</si>
  <si>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</si>
  <si>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</si>
  <si>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</si>
  <si>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</si>
  <si>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</si>
  <si>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</si>
  <si>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</si>
  <si>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</si>
  <si>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</si>
  <si>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</si>
  <si>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</si>
  <si>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</si>
  <si>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</si>
  <si>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</si>
  <si>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</si>
  <si>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</si>
  <si>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</si>
  <si>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</si>
  <si>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</si>
  <si>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</si>
  <si>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</si>
  <si>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</si>
  <si>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</si>
  <si>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</si>
  <si>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</si>
  <si>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</si>
  <si>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</si>
  <si>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</si>
  <si>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</si>
  <si>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</si>
  <si>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</si>
  <si>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</si>
  <si>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</si>
  <si>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</si>
  <si>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</si>
  <si>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</si>
  <si>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</si>
  <si>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</si>
  <si>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</si>
  <si>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</si>
  <si>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</si>
  <si>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</si>
  <si>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</si>
  <si>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</si>
  <si>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</si>
  <si>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</si>
  <si>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</si>
  <si>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</si>
  <si>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</si>
  <si>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</si>
  <si>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</si>
  <si>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</si>
  <si>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</si>
  <si>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</si>
  <si>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</si>
  <si>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</si>
  <si>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</si>
  <si>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</si>
  <si>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</si>
  <si>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</si>
  <si>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</si>
  <si>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</si>
  <si>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</si>
  <si>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</si>
  <si>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</si>
  <si>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</si>
  <si>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</si>
  <si>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</si>
  <si>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</si>
  <si>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</si>
  <si>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</si>
  <si>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</si>
  <si>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</si>
  <si>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</si>
  <si>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</si>
  <si>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</si>
  <si>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</si>
  <si>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</si>
  <si>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</si>
  <si>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</si>
  <si>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</si>
  <si>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</si>
  <si>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</si>
  <si>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</si>
  <si>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</si>
  <si>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</si>
  <si>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</si>
  <si>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</si>
  <si>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</si>
  <si>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</si>
  <si>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</si>
  <si>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</si>
  <si>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</si>
  <si>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</si>
  <si>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</si>
  <si>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</si>
  <si>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</si>
  <si>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</si>
  <si>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</si>
  <si>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</si>
  <si>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</si>
  <si>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</si>
  <si>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</si>
  <si>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</si>
  <si>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</si>
  <si>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</si>
  <si>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</si>
  <si>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</si>
  <si>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</si>
  <si>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</si>
  <si>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</si>
  <si>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</si>
  <si>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</si>
  <si>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</si>
  <si>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</si>
  <si>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</si>
  <si>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</si>
  <si>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</si>
  <si>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</si>
  <si>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</si>
  <si>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</si>
  <si>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</si>
  <si>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</si>
  <si>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</si>
  <si>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</si>
  <si>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</si>
  <si>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</si>
  <si>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</si>
  <si>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</si>
  <si>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</si>
  <si>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</si>
  <si>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</si>
  <si>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</si>
  <si>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</si>
  <si>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</si>
  <si>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</si>
  <si>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</si>
  <si>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</si>
  <si>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</si>
  <si>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</si>
  <si>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</si>
  <si>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</si>
  <si>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</si>
  <si>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</si>
  <si>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</si>
  <si>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</si>
  <si>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</si>
  <si>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</si>
  <si>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</si>
  <si>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</si>
  <si>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</si>
  <si>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</si>
  <si>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</si>
  <si>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</si>
  <si>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</si>
  <si>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</si>
  <si>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</si>
  <si>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</si>
  <si>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</si>
  <si>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</si>
  <si>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</si>
  <si>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</si>
  <si>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</si>
  <si>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</si>
  <si>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</si>
  <si>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</si>
  <si>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</si>
  <si>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</si>
  <si>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</si>
  <si>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</si>
  <si>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</si>
  <si>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</si>
  <si>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</si>
  <si>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</si>
  <si>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</si>
  <si>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</si>
  <si>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</si>
  <si>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</si>
  <si>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</si>
  <si>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</si>
  <si>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</si>
  <si>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</si>
  <si>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</si>
  <si>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</si>
  <si>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</si>
  <si>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</si>
  <si>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</si>
  <si>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</si>
  <si>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</si>
  <si>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</si>
  <si>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</si>
  <si>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</si>
  <si>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</si>
  <si>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</si>
  <si>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</si>
  <si>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</si>
  <si>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</si>
  <si>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</si>
  <si>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</si>
  <si>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</si>
  <si>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</si>
  <si>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</si>
  <si>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</si>
  <si>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</si>
  <si>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</si>
  <si>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</si>
  <si>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</si>
  <si>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</si>
  <si>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</si>
  <si>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</si>
  <si>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</si>
  <si>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</si>
  <si>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</si>
  <si>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</si>
  <si>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</si>
  <si>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</si>
  <si>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</si>
  <si>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</si>
  <si>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</si>
  <si>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</si>
  <si>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</si>
  <si>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</si>
  <si>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</si>
  <si>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</si>
  <si>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</si>
  <si>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</si>
  <si>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</si>
  <si>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</si>
  <si>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</si>
  <si>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</si>
  <si>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</si>
  <si>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</si>
  <si>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</si>
  <si>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</si>
  <si>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</si>
  <si>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</si>
  <si>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</si>
  <si>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</si>
  <si>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</si>
  <si>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</si>
  <si>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</si>
  <si>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</si>
  <si>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</si>
  <si>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</si>
  <si>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</si>
  <si>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</si>
  <si>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</si>
  <si>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</si>
  <si>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</si>
  <si>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</si>
  <si>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</si>
  <si>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</si>
  <si>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</si>
  <si>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</si>
  <si>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</si>
  <si>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</si>
  <si>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</si>
  <si>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</si>
  <si>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</si>
  <si>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</si>
  <si>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</si>
  <si>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</si>
  <si>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</si>
  <si>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</si>
  <si>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</si>
  <si>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</si>
  <si>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</si>
  <si>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</si>
  <si>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</si>
  <si>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</si>
  <si>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</si>
  <si>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</si>
  <si>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</si>
  <si>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</si>
  <si>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</si>
  <si>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</si>
  <si>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</si>
  <si>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</si>
  <si>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</si>
  <si>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</si>
  <si>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</si>
  <si>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</si>
  <si>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</si>
  <si>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</si>
  <si>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</si>
  <si>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</si>
  <si>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</si>
  <si>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</si>
  <si>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</si>
  <si>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</si>
  <si>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</si>
  <si>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</si>
  <si>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</si>
  <si>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</si>
  <si>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</si>
  <si>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</si>
  <si>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</si>
  <si>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</si>
  <si>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</si>
  <si>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</si>
  <si>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</si>
  <si>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</si>
  <si>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</si>
  <si>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</si>
  <si>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</si>
  <si>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</si>
  <si>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</si>
  <si>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</si>
  <si>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</si>
  <si>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</si>
  <si>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</si>
  <si>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</si>
  <si>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</si>
  <si>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</si>
  <si>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</si>
  <si>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</si>
  <si>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</si>
  <si>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</si>
  <si>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</si>
  <si>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</si>
  <si>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</si>
  <si>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</si>
  <si>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</si>
  <si>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</si>
  <si>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</si>
  <si>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</si>
  <si>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</si>
  <si>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</si>
  <si>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</si>
  <si>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</si>
  <si>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</si>
  <si>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</si>
  <si>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</si>
  <si>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</si>
  <si>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</si>
  <si>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</si>
  <si>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</si>
  <si>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</si>
  <si>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</si>
  <si>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</si>
  <si>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</si>
  <si>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</si>
  <si>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</si>
  <si>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</si>
  <si>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</si>
  <si>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</si>
  <si>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</si>
  <si>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</si>
  <si>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</si>
  <si>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</si>
  <si>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</si>
  <si>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</si>
  <si>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</si>
  <si>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</si>
  <si>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</si>
  <si>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</si>
  <si>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</si>
  <si>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</si>
  <si>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</si>
  <si>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</si>
  <si>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</si>
  <si>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</si>
  <si>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</si>
  <si>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</si>
  <si>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</si>
  <si>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</si>
  <si>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</si>
  <si>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</si>
  <si>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</si>
  <si>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</si>
  <si>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</si>
  <si>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</si>
  <si>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</si>
  <si>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</si>
  <si>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</si>
  <si>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</si>
  <si>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</si>
  <si>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</si>
  <si>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</si>
  <si>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</si>
  <si>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</si>
  <si>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</si>
  <si>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</si>
  <si>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</si>
  <si>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</si>
  <si>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</si>
  <si>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</si>
  <si>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</si>
  <si>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</si>
  <si>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</si>
  <si>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</si>
  <si>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</si>
  <si>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</si>
  <si>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</si>
  <si>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</si>
  <si>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</si>
  <si>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</si>
  <si>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</si>
  <si>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</si>
  <si>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</si>
  <si>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</si>
  <si>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</si>
  <si>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</si>
  <si>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</si>
  <si>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</si>
  <si>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</si>
  <si>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</si>
  <si>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</si>
  <si>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</si>
  <si>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</si>
  <si>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</si>
  <si>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</si>
  <si>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</si>
  <si>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</si>
  <si>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</si>
  <si>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</si>
  <si>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</si>
  <si>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</si>
  <si>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</si>
  <si>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</si>
  <si>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</si>
  <si>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</si>
  <si>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</si>
  <si>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</si>
  <si>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</si>
  <si>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</si>
  <si>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</si>
  <si>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</si>
  <si>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</si>
  <si>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</si>
  <si>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</si>
  <si>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</si>
  <si>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</si>
  <si>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</si>
  <si>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</si>
  <si>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</si>
  <si>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</si>
  <si>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</si>
  <si>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</si>
  <si>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</si>
  <si>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</si>
  <si>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</si>
  <si>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</si>
  <si>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</si>
  <si>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</si>
  <si>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</si>
  <si>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</si>
  <si>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</si>
  <si>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</si>
  <si>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</si>
  <si>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</si>
  <si>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</si>
  <si>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</si>
  <si>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</si>
  <si>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</si>
  <si>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</si>
  <si>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</si>
  <si>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</si>
  <si>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</si>
  <si>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</si>
  <si>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</si>
  <si>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</si>
  <si>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</si>
  <si>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</si>
  <si>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</si>
  <si>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</si>
  <si>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</si>
  <si>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</si>
  <si>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</si>
  <si>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</si>
  <si>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</si>
  <si>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</si>
  <si>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</si>
  <si>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</si>
  <si>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</si>
  <si>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</si>
  <si>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</si>
  <si>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</si>
  <si>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</si>
  <si>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</si>
  <si>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</si>
  <si>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</si>
  <si>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</si>
  <si>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</si>
  <si>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</si>
  <si>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</si>
  <si>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</si>
  <si>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</si>
  <si>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</si>
  <si>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</si>
  <si>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</si>
  <si>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</si>
  <si>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</si>
  <si>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</si>
  <si>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</si>
  <si>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</si>
  <si>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</si>
  <si>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</si>
  <si>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</si>
  <si>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</si>
  <si>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</si>
  <si>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</si>
  <si>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</si>
  <si>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</si>
  <si>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</si>
  <si>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</si>
  <si>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</si>
  <si>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</si>
  <si>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</si>
  <si>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</si>
  <si>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</si>
  <si>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</si>
  <si>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</si>
  <si>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</si>
  <si>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</si>
  <si>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</si>
  <si>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</si>
  <si>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</si>
  <si>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</si>
  <si>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</si>
  <si>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</si>
  <si>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</si>
  <si>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</si>
  <si>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</si>
  <si>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</si>
  <si>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</si>
  <si>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</si>
  <si>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</si>
  <si>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</si>
  <si>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</si>
  <si>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</si>
  <si>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</si>
  <si>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</si>
  <si>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</si>
  <si>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</si>
  <si>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</si>
  <si>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</si>
  <si>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</si>
  <si>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</si>
  <si>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</si>
  <si>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</si>
  <si>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</si>
  <si>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</si>
  <si>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</si>
  <si>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</si>
  <si>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</si>
  <si>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</si>
  <si>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</si>
  <si>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</si>
  <si>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</si>
  <si>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</si>
  <si>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</si>
  <si>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</si>
  <si>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</si>
  <si>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</si>
  <si>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</si>
  <si>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</si>
  <si>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</si>
  <si>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</si>
  <si>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</si>
  <si>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</si>
  <si>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</si>
  <si>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</si>
  <si>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</si>
  <si>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</si>
  <si>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</si>
  <si>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</si>
  <si>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</si>
  <si>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</si>
  <si>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</si>
  <si>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</si>
  <si>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</si>
  <si>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</si>
  <si>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</si>
  <si>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</si>
  <si>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</si>
  <si>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</si>
  <si>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</si>
  <si>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</si>
  <si>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</si>
  <si>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</si>
  <si>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</si>
  <si>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</si>
  <si>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</si>
  <si>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</si>
  <si>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</si>
  <si>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</si>
  <si>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</si>
  <si>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</si>
  <si>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</si>
  <si>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</si>
  <si>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</si>
  <si>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</si>
  <si>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</si>
  <si>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</si>
  <si>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</si>
  <si>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</si>
  <si>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</si>
  <si>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</si>
  <si>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</si>
  <si>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</si>
  <si>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</si>
  <si>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</si>
  <si>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</si>
  <si>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</si>
  <si>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</si>
  <si>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</si>
  <si>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</si>
  <si>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</si>
  <si>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</si>
  <si>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</si>
  <si>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</si>
  <si>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</si>
  <si>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</si>
  <si>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</si>
  <si>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</si>
  <si>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</si>
  <si>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</si>
  <si>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</si>
  <si>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</si>
  <si>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</si>
  <si>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</si>
  <si>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</si>
  <si>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</si>
  <si>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</si>
  <si>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</si>
  <si>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</si>
  <si>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</si>
  <si>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</si>
  <si>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</si>
  <si>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</si>
  <si>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</si>
  <si>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</si>
  <si>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</si>
  <si>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</si>
  <si>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</si>
  <si>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</si>
  <si>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</si>
  <si>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</si>
  <si>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</si>
  <si>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</si>
  <si>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</si>
  <si>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</si>
  <si>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</si>
  <si>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</si>
  <si>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</si>
  <si>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</si>
  <si>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</si>
  <si>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</si>
  <si>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</si>
  <si>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</si>
  <si>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</si>
  <si>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</si>
  <si>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</si>
  <si>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</si>
  <si>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</si>
  <si>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</si>
  <si>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</si>
  <si>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</si>
  <si>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</si>
  <si>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</si>
  <si>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</si>
  <si>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</si>
  <si>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</si>
  <si>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</si>
  <si>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</si>
  <si>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</si>
  <si>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</si>
  <si>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</si>
  <si>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</si>
  <si>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</si>
  <si>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</si>
  <si>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</si>
  <si>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</si>
  <si>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</si>
  <si>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</si>
  <si>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</si>
  <si>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</si>
  <si>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</si>
  <si>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</si>
  <si>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</si>
  <si>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</si>
  <si>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</si>
  <si>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</si>
  <si>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</si>
  <si>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</si>
  <si>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</si>
  <si>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</si>
  <si>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</si>
  <si>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</si>
  <si>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</si>
  <si>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</si>
  <si>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</si>
  <si>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</si>
  <si>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</si>
  <si>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</si>
  <si>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</si>
  <si>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</si>
  <si>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</si>
  <si>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</si>
  <si>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</si>
  <si>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</si>
  <si>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</si>
  <si>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</si>
  <si>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</si>
  <si>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</si>
  <si>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</si>
  <si>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</si>
  <si>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</si>
  <si>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</si>
  <si>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</si>
  <si>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</si>
  <si>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</si>
  <si>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</si>
  <si>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</si>
  <si>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</si>
  <si>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</si>
  <si>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</si>
  <si>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</si>
  <si>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</si>
  <si>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</si>
  <si>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</si>
  <si>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</si>
  <si>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</si>
  <si>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</si>
  <si>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</si>
  <si>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</si>
  <si>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</si>
  <si>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</si>
  <si>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</si>
  <si>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</si>
  <si>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</si>
  <si>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</si>
  <si>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</si>
  <si>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</si>
  <si>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</si>
  <si>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</si>
  <si>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</si>
  <si>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</si>
  <si>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</si>
  <si>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</si>
  <si>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</si>
  <si>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</si>
  <si>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</si>
  <si>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</si>
  <si>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</si>
  <si>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</si>
  <si>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</si>
  <si>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</si>
  <si>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</si>
  <si>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</si>
  <si>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</si>
  <si>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</si>
  <si>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</si>
  <si>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</si>
  <si>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</si>
  <si>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</si>
  <si>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</si>
  <si>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</si>
  <si>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</si>
  <si>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</si>
  <si>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</si>
  <si>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</si>
  <si>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</si>
  <si>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</si>
  <si>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</si>
  <si>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</si>
  <si>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</si>
  <si>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</si>
  <si>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</si>
  <si>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</si>
  <si>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</si>
  <si>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</si>
  <si>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</si>
  <si>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</si>
  <si>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</si>
  <si>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</si>
  <si>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</si>
  <si>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</si>
  <si>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</si>
  <si>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</si>
  <si>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</si>
  <si>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</si>
  <si>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</si>
  <si>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</si>
  <si>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</si>
  <si>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</si>
  <si>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</si>
  <si>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</si>
  <si>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</si>
  <si>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</si>
  <si>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</si>
  <si>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</si>
  <si>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</si>
  <si>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</si>
  <si>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</si>
  <si>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</si>
  <si>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</si>
  <si>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</si>
  <si>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</si>
  <si>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</si>
  <si>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</si>
  <si>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</si>
  <si>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</si>
  <si>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</si>
  <si>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</si>
  <si>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</si>
  <si>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</si>
  <si>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</si>
  <si>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</si>
  <si>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</si>
  <si>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</si>
  <si>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</si>
  <si>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</si>
  <si>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</si>
  <si>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</si>
  <si>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</si>
  <si>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</si>
  <si>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</si>
  <si>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</si>
  <si>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</si>
  <si>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</si>
  <si>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</si>
  <si>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</si>
  <si>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</si>
  <si>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</si>
  <si>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</si>
  <si>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</si>
  <si>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</si>
  <si>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</si>
  <si>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</si>
  <si>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</si>
  <si>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</si>
  <si>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</si>
  <si>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</si>
  <si>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</si>
  <si>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</si>
  <si>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</si>
  <si>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</si>
  <si>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</si>
  <si>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</si>
  <si>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</si>
  <si>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</si>
  <si>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</si>
  <si>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</si>
  <si>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</si>
  <si>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</si>
  <si>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</si>
  <si>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</si>
  <si>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</si>
  <si>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</si>
  <si>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</si>
  <si>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</si>
  <si>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</si>
  <si>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</si>
  <si>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</si>
  <si>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</si>
  <si>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</si>
  <si>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</si>
  <si>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</si>
  <si>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</si>
  <si>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</si>
  <si>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</si>
  <si>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</si>
  <si>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</si>
  <si>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</si>
  <si>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</si>
  <si>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</si>
  <si>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</si>
  <si>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</si>
  <si>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</si>
  <si>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</si>
  <si>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</si>
  <si>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</si>
  <si>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</si>
  <si>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</si>
  <si>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</si>
  <si>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</si>
  <si>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</si>
  <si>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</si>
  <si>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</si>
  <si>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</si>
  <si>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</si>
  <si>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</si>
  <si>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</si>
  <si>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</si>
  <si>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</si>
  <si>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</si>
  <si>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</si>
  <si>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</si>
  <si>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</si>
  <si>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</si>
  <si>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</si>
  <si>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</si>
  <si>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</si>
  <si>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</si>
  <si>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</si>
  <si>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</si>
  <si>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</si>
  <si>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</si>
  <si>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</si>
  <si>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</si>
  <si>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</si>
  <si>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</si>
  <si>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</si>
  <si>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</si>
  <si>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</si>
  <si>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</si>
  <si>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</si>
  <si>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</si>
  <si>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</si>
  <si>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</si>
  <si>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</si>
  <si>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</si>
  <si>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</si>
  <si>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</si>
  <si>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</si>
  <si>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</si>
  <si>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</si>
  <si>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</si>
  <si>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</si>
  <si>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</si>
  <si>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</si>
  <si>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</si>
  <si>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</si>
  <si>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</si>
  <si>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</si>
  <si>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</si>
  <si>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</si>
  <si>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</si>
  <si>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</si>
  <si>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</si>
  <si>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</si>
  <si>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</si>
  <si>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</si>
  <si>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</si>
  <si>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</si>
  <si>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</si>
  <si>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</si>
  <si>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</si>
  <si>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</si>
  <si>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</si>
  <si>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</si>
  <si>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</si>
  <si>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</si>
  <si>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</si>
  <si>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</si>
  <si>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</si>
  <si>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</si>
  <si>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</si>
  <si>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</si>
  <si>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</si>
  <si>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</si>
  <si>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</si>
  <si>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</si>
  <si>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</si>
  <si>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</si>
  <si>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</si>
  <si>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</si>
  <si>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</si>
  <si>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</si>
  <si>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</si>
  <si>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</si>
  <si>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</si>
  <si>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</si>
  <si>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</si>
  <si>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</si>
  <si>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</si>
  <si>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</si>
  <si>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</si>
  <si>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</si>
  <si>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</si>
  <si>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</si>
  <si>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</si>
  <si>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</si>
  <si>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</si>
  <si>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</si>
  <si>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</si>
  <si>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</si>
  <si>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</si>
  <si>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</si>
  <si>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</si>
  <si>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</si>
  <si>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</si>
  <si>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</si>
  <si>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</si>
  <si>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</si>
  <si>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</si>
  <si>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</si>
  <si>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</si>
  <si>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</si>
  <si>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</si>
  <si>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</si>
  <si>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</si>
  <si>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</si>
  <si>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</si>
  <si>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</si>
  <si>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</si>
  <si>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</si>
  <si>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</si>
  <si>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</si>
  <si>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</si>
  <si>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</si>
  <si>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</si>
  <si>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</si>
  <si>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</si>
  <si>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</si>
  <si>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</si>
  <si>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</si>
  <si>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</si>
  <si>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</si>
  <si>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</si>
  <si>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</si>
  <si>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</si>
  <si>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</si>
  <si>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</si>
  <si>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</si>
  <si>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</si>
  <si>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</si>
  <si>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</si>
  <si>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</si>
  <si>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</si>
  <si>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</si>
  <si>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</si>
  <si>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</si>
  <si>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</si>
  <si>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</si>
  <si>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</si>
  <si>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</si>
  <si>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</si>
  <si>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</si>
  <si>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</si>
  <si>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</si>
  <si>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</si>
  <si>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</si>
  <si>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</si>
  <si>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</si>
  <si>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</si>
  <si>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</si>
  <si>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</si>
  <si>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</si>
  <si>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</si>
  <si>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</si>
  <si>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</si>
  <si>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</si>
  <si>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</si>
  <si>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</si>
  <si>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</si>
  <si>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</si>
  <si>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</si>
  <si>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</si>
  <si>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</si>
  <si>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</si>
  <si>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</si>
  <si>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</si>
  <si>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</si>
  <si>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</si>
  <si>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</si>
  <si>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</si>
  <si>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</si>
  <si>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</si>
  <si>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</si>
  <si>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</si>
  <si>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</si>
  <si>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</si>
  <si>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</si>
  <si>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</si>
  <si>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</si>
  <si>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</si>
  <si>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</si>
  <si>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</si>
  <si>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</si>
  <si>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</si>
  <si>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</si>
  <si>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</si>
  <si>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</si>
  <si>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</si>
  <si>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</si>
  <si>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</si>
  <si>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</si>
  <si>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</si>
  <si>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</si>
  <si>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</si>
  <si>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</si>
  <si>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</si>
  <si>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</si>
  <si>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</si>
  <si>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</si>
  <si>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</si>
  <si>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</si>
  <si>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</si>
  <si>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</si>
  <si>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</si>
  <si>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</si>
  <si>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</si>
  <si>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</si>
  <si>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</si>
  <si>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</si>
  <si>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</si>
  <si>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</si>
  <si>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</si>
  <si>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</si>
  <si>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</si>
  <si>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</si>
  <si>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</si>
  <si>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</si>
  <si>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</si>
  <si>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</si>
  <si>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</si>
  <si>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</si>
  <si>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</si>
  <si>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</si>
  <si>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</si>
  <si>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</si>
  <si>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</si>
  <si>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</si>
  <si>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</si>
  <si>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</si>
  <si>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</si>
  <si>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</si>
  <si>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</si>
  <si>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</si>
  <si>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</si>
  <si>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</si>
  <si>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</si>
  <si>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</si>
  <si>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</si>
  <si>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</si>
  <si>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</si>
  <si>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</si>
  <si>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</si>
  <si>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</si>
  <si>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</si>
  <si>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</si>
  <si>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</si>
  <si>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</si>
  <si>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</si>
  <si>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</si>
  <si>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</si>
  <si>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</si>
  <si>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</si>
  <si>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</si>
  <si>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</si>
  <si>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</si>
  <si>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</si>
  <si>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</si>
  <si>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</si>
  <si>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</si>
  <si>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</si>
  <si>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</si>
  <si>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</si>
  <si>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</si>
  <si>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</si>
  <si>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</si>
  <si>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</si>
  <si>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</si>
  <si>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</si>
  <si>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</si>
  <si>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</si>
  <si>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</si>
  <si>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</si>
  <si>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</si>
  <si>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</si>
  <si>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</si>
  <si>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</si>
  <si>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</si>
  <si>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</si>
  <si>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</si>
  <si>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</si>
  <si>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</si>
  <si>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</si>
  <si>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</si>
  <si>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</si>
  <si>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</si>
  <si>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</si>
  <si>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</si>
  <si>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</si>
  <si>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</si>
  <si>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</si>
  <si>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</si>
  <si>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</si>
  <si>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</si>
  <si>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</si>
  <si>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</si>
  <si>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</si>
  <si>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</si>
  <si>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</si>
  <si>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</si>
  <si>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</si>
  <si>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</si>
  <si>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</si>
  <si>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</si>
  <si>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</si>
  <si>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</si>
  <si>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</si>
  <si>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</si>
  <si>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</si>
  <si>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</si>
  <si>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</si>
  <si>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</si>
  <si>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</si>
  <si>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</si>
  <si>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</si>
  <si>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</si>
  <si>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</si>
  <si>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</si>
  <si>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</si>
  <si>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</si>
  <si>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</si>
  <si>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</si>
  <si>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</si>
  <si>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</si>
  <si>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</si>
  <si>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</si>
  <si>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</si>
  <si>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</si>
  <si>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</si>
  <si>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</si>
  <si>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</si>
  <si>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</si>
  <si>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</si>
  <si>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</si>
  <si>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</si>
  <si>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</si>
  <si>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</si>
  <si>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</si>
  <si>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</si>
  <si>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</si>
  <si>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</si>
  <si>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</si>
  <si>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</si>
  <si>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</si>
  <si>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</si>
  <si>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</si>
  <si>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</si>
  <si>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</si>
  <si>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</si>
  <si>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</si>
  <si>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</si>
  <si>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</si>
  <si>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</si>
  <si>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</si>
  <si>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</si>
  <si>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</si>
  <si>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</si>
  <si>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</si>
  <si>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</si>
  <si>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</si>
  <si>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</si>
  <si>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</si>
  <si>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</si>
  <si>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</si>
  <si>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</si>
  <si>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</si>
  <si>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</si>
  <si>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</si>
  <si>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</si>
  <si>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</si>
  <si>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</si>
  <si>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</si>
  <si>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</si>
  <si>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</si>
  <si>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</si>
  <si>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</si>
  <si>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</si>
  <si>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</si>
  <si>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</si>
  <si>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</si>
  <si>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</si>
  <si>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</si>
  <si>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</si>
  <si>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</si>
  <si>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</si>
  <si>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</si>
  <si>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</si>
  <si>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</si>
  <si>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</si>
  <si>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</si>
  <si>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</si>
  <si>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</si>
  <si>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</si>
  <si>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</si>
  <si>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</si>
  <si>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</si>
  <si>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</si>
  <si>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</si>
  <si>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</si>
  <si>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</si>
  <si>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</si>
  <si>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</si>
  <si>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</si>
  <si>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</si>
  <si>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</si>
  <si>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</si>
  <si>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</si>
  <si>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</si>
  <si>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</si>
  <si>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</si>
  <si>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</si>
  <si>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</si>
  <si>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</si>
  <si>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</si>
  <si>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</si>
  <si>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</si>
  <si>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</si>
  <si>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</si>
  <si>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</si>
  <si>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</si>
  <si>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</si>
  <si>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</si>
  <si>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</si>
  <si>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</si>
  <si>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</si>
  <si>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</si>
  <si>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</si>
  <si>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</si>
  <si>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</si>
  <si>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</si>
  <si>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</si>
  <si>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</si>
  <si>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</si>
  <si>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</si>
  <si>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</si>
  <si>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</si>
  <si>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</si>
  <si>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</si>
  <si>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</si>
  <si>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</si>
  <si>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</si>
  <si>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</si>
  <si>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</si>
  <si>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</si>
  <si>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</si>
  <si>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</si>
  <si>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</si>
  <si>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</si>
  <si>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</si>
  <si>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</si>
  <si>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</si>
  <si>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</si>
  <si>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</si>
  <si>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</si>
  <si>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</si>
  <si>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</si>
  <si>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</si>
  <si>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</si>
  <si>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</si>
  <si>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</si>
  <si>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</si>
  <si>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</si>
  <si>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</si>
  <si>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</si>
  <si>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</si>
  <si>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</si>
  <si>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</si>
  <si>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</si>
  <si>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</si>
  <si>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</si>
  <si>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</si>
  <si>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</si>
  <si>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</si>
  <si>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</si>
  <si>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</si>
  <si>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</si>
  <si>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</si>
  <si>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</si>
  <si>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</si>
  <si>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</si>
  <si>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</si>
  <si>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</si>
  <si>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</si>
  <si>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</si>
  <si>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</si>
  <si>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</si>
  <si>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</si>
  <si>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</si>
  <si>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</si>
  <si>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</si>
  <si>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</si>
  <si>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</si>
  <si>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</si>
  <si>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</si>
  <si>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</si>
  <si>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</si>
  <si>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</si>
  <si>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</si>
  <si>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</si>
  <si>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</si>
  <si>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</si>
  <si>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</si>
  <si>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</si>
  <si>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</si>
  <si>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</si>
  <si>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</si>
  <si>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</si>
  <si>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</si>
  <si>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</si>
  <si>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</si>
  <si>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</si>
  <si>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</si>
  <si>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</si>
  <si>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</si>
  <si>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</si>
  <si>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</si>
  <si>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</si>
  <si>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</si>
  <si>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</si>
  <si>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</si>
  <si>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</si>
  <si>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</si>
  <si>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</si>
  <si>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</si>
  <si>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</si>
  <si>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</si>
  <si>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</si>
  <si>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</si>
  <si>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</si>
  <si>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</si>
  <si>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</si>
  <si>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</si>
  <si>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</si>
  <si>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</si>
  <si>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</si>
  <si>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</si>
  <si>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</si>
  <si>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</si>
  <si>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</si>
  <si>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</si>
  <si>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</si>
  <si>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</si>
  <si>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</si>
  <si>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</si>
  <si>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</si>
  <si>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</si>
  <si>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</si>
  <si>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</si>
  <si>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</si>
  <si>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</si>
  <si>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</si>
  <si>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</si>
  <si>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</si>
  <si>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</si>
  <si>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</si>
  <si>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</si>
  <si>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</si>
  <si>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</si>
  <si>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</si>
  <si>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</si>
  <si>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</si>
  <si>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</si>
  <si>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</si>
  <si>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</si>
  <si>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</si>
  <si>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</si>
  <si>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</si>
  <si>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</si>
  <si>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</si>
  <si>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</si>
  <si>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</si>
  <si>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</si>
  <si>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</si>
  <si>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</si>
  <si>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</si>
  <si>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</si>
  <si>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</si>
  <si>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</si>
  <si>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</si>
  <si>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</si>
  <si>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</si>
  <si>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</si>
  <si>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</si>
  <si>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</si>
  <si>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</si>
  <si>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</si>
  <si>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</si>
  <si>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</si>
  <si>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</si>
  <si>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</si>
  <si>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</si>
  <si>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</si>
  <si>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</si>
  <si>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</si>
  <si>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</si>
  <si>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</si>
  <si>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</si>
  <si>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</si>
  <si>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</si>
  <si>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</si>
  <si>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</si>
  <si>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</si>
  <si>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</si>
  <si>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</si>
  <si>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</si>
  <si>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</si>
  <si>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</si>
  <si>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</si>
  <si>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</si>
  <si>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</si>
  <si>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</si>
  <si>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</si>
  <si>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</si>
  <si>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</si>
  <si>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</si>
  <si>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</si>
  <si>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</si>
  <si>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</si>
  <si>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</si>
  <si>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</si>
  <si>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</si>
  <si>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</si>
  <si>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</si>
  <si>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</si>
  <si>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</si>
  <si>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</si>
  <si>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</si>
  <si>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</si>
  <si>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</si>
  <si>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</si>
  <si>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</si>
  <si>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</si>
  <si>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</si>
  <si>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</si>
  <si>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</si>
  <si>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</si>
  <si>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</si>
  <si>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</si>
  <si>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</si>
  <si>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</si>
  <si>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</si>
  <si>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</si>
  <si>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</si>
  <si>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</si>
  <si>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</si>
  <si>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</si>
  <si>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</si>
  <si>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</si>
  <si>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</si>
  <si>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</si>
  <si>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</si>
  <si>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</si>
  <si>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</si>
  <si>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</si>
  <si>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</si>
  <si>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</si>
  <si>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</si>
  <si>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</si>
  <si>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</si>
  <si>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</si>
  <si>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</si>
  <si>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</si>
  <si>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</si>
  <si>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</si>
  <si>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</si>
  <si>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</si>
  <si>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</si>
  <si>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</si>
  <si>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</si>
  <si>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</si>
  <si>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</si>
  <si>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</si>
  <si>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</si>
  <si>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</si>
  <si>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</si>
  <si>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</si>
  <si>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</si>
  <si>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</si>
  <si>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</si>
  <si>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</si>
  <si>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</si>
  <si>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</si>
  <si>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</si>
  <si>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</si>
  <si>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</si>
  <si>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</si>
  <si>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</si>
  <si>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</si>
  <si>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</si>
  <si>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</si>
  <si>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</si>
  <si>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</si>
  <si>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</si>
  <si>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</si>
  <si>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</si>
  <si>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</si>
  <si>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</si>
  <si>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</si>
  <si>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</si>
  <si>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</si>
  <si>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</si>
  <si>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</si>
  <si>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</si>
  <si>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</si>
  <si>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</si>
  <si>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</si>
  <si>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</si>
  <si>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</si>
  <si>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</si>
  <si>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</si>
  <si>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</si>
  <si>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</si>
  <si>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</si>
  <si>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</si>
  <si>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</si>
  <si>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</si>
  <si>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</si>
  <si>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</si>
  <si>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</si>
  <si>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</si>
  <si>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</si>
  <si>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</si>
  <si>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</si>
  <si>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</si>
  <si>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</si>
  <si>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</si>
  <si>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</si>
  <si>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</si>
  <si>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</si>
  <si>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</si>
  <si>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</si>
  <si>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</si>
  <si>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</si>
  <si>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</si>
  <si>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</si>
  <si>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</si>
  <si>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</si>
  <si>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</si>
  <si>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</si>
  <si>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</si>
  <si>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</si>
  <si>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</si>
  <si>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</si>
  <si>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</si>
  <si>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</si>
  <si>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</si>
  <si>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</si>
  <si>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</si>
  <si>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</si>
  <si>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</si>
  <si>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</si>
  <si>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</si>
  <si>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</si>
  <si>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</si>
  <si>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</si>
  <si>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</si>
  <si>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</si>
  <si>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</si>
  <si>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</si>
  <si>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</si>
  <si>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</si>
  <si>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</si>
  <si>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</si>
  <si>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</si>
  <si>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</si>
  <si>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</si>
  <si>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</si>
  <si>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</si>
  <si>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</si>
  <si>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</si>
  <si>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</si>
  <si>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</si>
  <si>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</si>
  <si>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</si>
  <si>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</si>
  <si>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</si>
  <si>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</si>
  <si>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</si>
  <si>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</si>
  <si>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</si>
  <si>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</si>
  <si>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</si>
  <si>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</si>
  <si>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</si>
  <si>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</si>
  <si>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</si>
  <si>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</si>
  <si>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</si>
  <si>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</si>
  <si>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</si>
  <si>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</si>
  <si>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</si>
  <si>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</si>
  <si>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</si>
  <si>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</si>
  <si>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</si>
  <si>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</si>
  <si>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</si>
  <si>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</si>
  <si>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</si>
  <si>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</si>
  <si>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</si>
  <si>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</si>
  <si>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</si>
  <si>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</si>
  <si>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</si>
  <si>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</si>
  <si>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</si>
  <si>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</si>
  <si>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</si>
  <si>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</si>
  <si>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</si>
  <si>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</si>
  <si>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</si>
  <si>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</si>
  <si>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</si>
  <si>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</si>
  <si>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</si>
  <si>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</si>
  <si>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</si>
  <si>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</si>
  <si>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</si>
  <si>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</si>
  <si>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</si>
  <si>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</si>
  <si>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</si>
  <si>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</si>
  <si>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</si>
  <si>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</si>
  <si>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</si>
  <si>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</si>
  <si>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</si>
  <si>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</si>
  <si>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</si>
  <si>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</si>
  <si>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</si>
  <si>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</si>
  <si>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</si>
  <si>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</si>
  <si>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</si>
  <si>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</si>
  <si>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</si>
  <si>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</si>
  <si>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</si>
  <si>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</si>
  <si>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</si>
  <si>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</si>
  <si>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</si>
  <si>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</si>
  <si>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</si>
  <si>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</si>
  <si>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</si>
  <si>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</si>
  <si>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</si>
  <si>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</si>
  <si>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</si>
  <si>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</si>
  <si>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</si>
  <si>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</si>
  <si>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</si>
  <si>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</si>
  <si>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</si>
  <si>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</si>
  <si>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</si>
  <si>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</si>
  <si>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</si>
  <si>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</si>
  <si>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</si>
  <si>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</si>
  <si>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</si>
  <si>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</si>
  <si>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</si>
  <si>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</si>
  <si>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</si>
  <si>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</si>
  <si>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</si>
  <si>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</si>
  <si>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</si>
  <si>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</si>
  <si>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</si>
  <si>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</si>
  <si>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</si>
  <si>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</si>
  <si>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</si>
  <si>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</si>
  <si>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</si>
  <si>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</si>
  <si>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</si>
  <si>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</si>
  <si>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</si>
  <si>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</si>
  <si>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</si>
  <si>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</si>
  <si>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</si>
  <si>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</si>
  <si>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</si>
  <si>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</si>
  <si>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</si>
  <si>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</si>
  <si>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</si>
  <si>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</si>
  <si>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</si>
  <si>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</si>
  <si>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</si>
  <si>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</si>
  <si>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</si>
  <si>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</si>
  <si>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</si>
  <si>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</si>
  <si>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</si>
  <si>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</si>
  <si>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</si>
  <si>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</si>
  <si>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</si>
  <si>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</si>
  <si>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</si>
  <si>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</si>
  <si>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</si>
  <si>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</si>
  <si>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</si>
  <si>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</si>
  <si>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</si>
  <si>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</si>
  <si>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</si>
  <si>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</si>
  <si>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</si>
  <si>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</si>
  <si>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</si>
  <si>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</si>
  <si>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</si>
  <si>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</si>
  <si>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</si>
  <si>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</si>
  <si>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</si>
  <si>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</si>
  <si>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</si>
  <si>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</si>
  <si>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</si>
  <si>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</si>
  <si>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</si>
  <si>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</si>
  <si>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</si>
  <si>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</si>
  <si>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</si>
  <si>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</si>
  <si>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</si>
  <si>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</si>
  <si>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</si>
  <si>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</si>
  <si>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</si>
  <si>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</si>
  <si>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</si>
  <si>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</si>
  <si>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</si>
  <si>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</si>
  <si>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</si>
  <si>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</si>
  <si>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</si>
  <si>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</si>
  <si>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</si>
  <si>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</si>
  <si>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</si>
  <si>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</si>
  <si>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</si>
  <si>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</si>
  <si>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</si>
  <si>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</si>
  <si>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</si>
  <si>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</si>
  <si>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</si>
  <si>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</si>
  <si>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</si>
  <si>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</si>
  <si>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</si>
  <si>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</si>
  <si>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</si>
  <si>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</si>
  <si>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</si>
  <si>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</si>
  <si>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</si>
  <si>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</si>
  <si>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</si>
  <si>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</si>
  <si>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</si>
  <si>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</si>
  <si>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</si>
  <si>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</si>
  <si>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</si>
  <si>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</si>
  <si>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</si>
  <si>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</si>
  <si>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</si>
  <si>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</si>
  <si>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</si>
  <si>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</si>
  <si>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</si>
  <si>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</si>
  <si>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</si>
  <si>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</si>
  <si>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</si>
  <si>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</si>
  <si>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</si>
  <si>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</si>
  <si>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</si>
  <si>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</si>
  <si>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</si>
  <si>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</si>
  <si>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</si>
  <si>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</si>
  <si>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</si>
  <si>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</si>
  <si>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</si>
  <si>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</si>
  <si>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</si>
  <si>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</si>
  <si>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</si>
  <si>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</si>
  <si>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</si>
  <si>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</si>
  <si>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</si>
  <si>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</si>
  <si>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</si>
  <si>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</si>
  <si>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</si>
  <si>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</si>
  <si>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</si>
  <si>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</si>
  <si>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</si>
  <si>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</si>
  <si>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</si>
  <si>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</si>
  <si>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</si>
  <si>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</si>
  <si>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</si>
  <si>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</si>
  <si>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</si>
  <si>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</si>
  <si>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</si>
  <si>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</si>
  <si>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</si>
  <si>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</si>
  <si>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</si>
  <si>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</si>
  <si>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</si>
  <si>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</si>
  <si>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</si>
  <si>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</si>
  <si>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</si>
  <si>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</si>
  <si>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</si>
  <si>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</si>
  <si>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</si>
  <si>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</si>
  <si>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</si>
  <si>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</si>
  <si>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</si>
  <si>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</si>
  <si>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</si>
  <si>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</si>
  <si>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</si>
  <si>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</si>
  <si>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</si>
  <si>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</si>
  <si>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</si>
  <si>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</si>
  <si>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</si>
  <si>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</si>
  <si>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</si>
  <si>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</si>
  <si>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</si>
  <si>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</si>
  <si>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</si>
  <si>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</si>
  <si>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</si>
  <si>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</si>
  <si>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</si>
  <si>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</si>
  <si>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</si>
  <si>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</si>
  <si>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</si>
  <si>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</si>
  <si>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</si>
  <si>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</si>
  <si>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</si>
  <si>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</si>
  <si>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</si>
  <si>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</si>
  <si>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</si>
  <si>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</si>
  <si>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</si>
  <si>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</si>
  <si>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</si>
  <si>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</si>
  <si>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</si>
  <si>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</si>
  <si>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</si>
  <si>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</si>
  <si>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</si>
  <si>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</si>
  <si>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</si>
  <si>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</si>
  <si>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</si>
  <si>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</si>
  <si>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</si>
  <si>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</si>
  <si>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</si>
  <si>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</si>
  <si>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</si>
  <si>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</si>
  <si>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</si>
  <si>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</si>
  <si>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</si>
  <si>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</si>
  <si>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</si>
  <si>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</si>
  <si>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</si>
  <si>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</si>
  <si>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</si>
  <si>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</si>
  <si>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</si>
  <si>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</si>
  <si>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</si>
  <si>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</si>
  <si>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</si>
  <si>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</si>
  <si>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</si>
  <si>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</si>
  <si>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</si>
  <si>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</si>
  <si>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</si>
  <si>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</si>
  <si>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</si>
  <si>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</si>
  <si>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</si>
  <si>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</si>
  <si>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</si>
  <si>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</si>
  <si>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</si>
  <si>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</si>
  <si>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</si>
  <si>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</si>
  <si>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</si>
  <si>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</si>
  <si>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</si>
  <si>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</si>
  <si>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</si>
  <si>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</si>
  <si>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</si>
  <si>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</si>
  <si>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</si>
  <si>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</si>
  <si>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</si>
  <si>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</si>
  <si>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</si>
  <si>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</si>
  <si>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</si>
  <si>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</si>
  <si>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</si>
  <si>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</si>
  <si>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</si>
  <si>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</si>
  <si>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</si>
  <si>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</si>
  <si>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</si>
  <si>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</si>
  <si>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</si>
  <si>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</si>
  <si>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</si>
  <si>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</si>
  <si>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</si>
  <si>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</si>
  <si>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</si>
  <si>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</si>
  <si>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</si>
  <si>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</si>
  <si>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</si>
  <si>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</si>
  <si>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</si>
  <si>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</si>
  <si>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</si>
  <si>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</si>
  <si>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</si>
  <si>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</si>
  <si>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</si>
  <si>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</si>
  <si>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</si>
  <si>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</si>
  <si>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</si>
  <si>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</si>
  <si>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</si>
  <si>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</si>
  <si>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</si>
  <si>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</si>
  <si>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</si>
  <si>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</si>
  <si>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</si>
  <si>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</si>
  <si>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</si>
  <si>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</si>
  <si>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</si>
  <si>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</si>
  <si>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</si>
  <si>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</si>
  <si>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</si>
  <si>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</si>
  <si>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</si>
  <si>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</si>
  <si>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</si>
  <si>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</si>
  <si>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</si>
  <si>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</si>
  <si>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</si>
  <si>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</si>
  <si>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</si>
  <si>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</si>
  <si>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</si>
  <si>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</si>
  <si>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</si>
  <si>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</si>
  <si>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</si>
  <si>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</si>
  <si>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</si>
  <si>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</si>
  <si>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</si>
  <si>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</si>
  <si>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</si>
  <si>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</si>
  <si>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</si>
  <si>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</si>
  <si>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</si>
  <si>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</si>
  <si>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</si>
  <si>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</si>
  <si>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</si>
  <si>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</si>
  <si>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</si>
  <si>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</si>
  <si>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</si>
  <si>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</si>
  <si>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</si>
  <si>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</si>
  <si>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</si>
  <si>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</si>
  <si>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</si>
  <si>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</si>
  <si>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</si>
  <si>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</si>
  <si>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</si>
  <si>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</si>
  <si>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</si>
  <si>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</si>
  <si>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</si>
  <si>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</si>
  <si>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</si>
  <si>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</si>
  <si>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</si>
  <si>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</si>
  <si>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</si>
  <si>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</si>
  <si>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</si>
  <si>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</si>
  <si>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</si>
  <si>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</si>
  <si>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</si>
  <si>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</si>
  <si>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</si>
  <si>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</si>
  <si>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</si>
  <si>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</si>
  <si>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</si>
  <si>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</si>
  <si>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</si>
  <si>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</si>
  <si>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</si>
  <si>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</si>
  <si>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</si>
  <si>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</si>
  <si>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</si>
  <si>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</si>
  <si>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</si>
  <si>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</si>
  <si>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</si>
  <si>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</si>
  <si>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</si>
  <si>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</si>
  <si>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</si>
  <si>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</si>
  <si>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</si>
  <si>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</si>
  <si>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</si>
  <si>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</si>
  <si>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</si>
  <si>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</si>
  <si>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</si>
  <si>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</si>
  <si>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</si>
  <si>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</si>
  <si>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</si>
  <si>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</si>
  <si>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</si>
  <si>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</si>
  <si>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</si>
  <si>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</si>
  <si>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</si>
  <si>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</si>
  <si>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</si>
  <si>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</si>
  <si>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</si>
  <si>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</si>
  <si>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</si>
  <si>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</si>
  <si>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</si>
  <si>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</si>
  <si>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</si>
  <si>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</si>
  <si>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</si>
  <si>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</si>
  <si>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</si>
  <si>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</si>
  <si>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</si>
  <si>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</si>
  <si>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</si>
  <si>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</si>
  <si>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</si>
  <si>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</si>
  <si>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</si>
  <si>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</si>
  <si>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</si>
  <si>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</si>
  <si>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</si>
  <si>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</si>
  <si>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</si>
  <si>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</si>
  <si>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</si>
  <si>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</si>
  <si>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</si>
  <si>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</si>
  <si>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</si>
  <si>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</si>
  <si>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</si>
  <si>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</si>
  <si>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</si>
  <si>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</si>
  <si>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</si>
  <si>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</si>
  <si>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</si>
  <si>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</si>
  <si>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</si>
  <si>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</si>
  <si>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</si>
  <si>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</si>
  <si>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</si>
  <si>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</si>
  <si>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</si>
  <si>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</si>
  <si>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</si>
  <si>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</si>
  <si>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</si>
  <si>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</si>
  <si>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</si>
  <si>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</si>
  <si>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</si>
  <si>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</si>
  <si>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</si>
  <si>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</si>
  <si>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</si>
  <si>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</si>
  <si>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</si>
  <si>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</si>
  <si>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</si>
  <si>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</si>
  <si>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</si>
  <si>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</si>
  <si>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</si>
  <si>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</si>
  <si>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</si>
  <si>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</si>
  <si>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</si>
  <si>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</si>
  <si>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</si>
  <si>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</si>
  <si>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</si>
  <si>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</si>
  <si>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</si>
  <si>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</si>
  <si>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</si>
  <si>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</si>
  <si>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</si>
  <si>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</si>
  <si>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</si>
  <si>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</si>
  <si>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</si>
  <si>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</si>
  <si>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</si>
  <si>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</si>
  <si>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</si>
  <si>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</si>
  <si>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</si>
  <si>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</si>
  <si>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</si>
  <si>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</si>
  <si>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</si>
  <si>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</si>
  <si>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</si>
  <si>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</si>
  <si>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</si>
  <si>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</si>
  <si>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</si>
  <si>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</si>
  <si>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</si>
  <si>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</si>
  <si>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</si>
  <si>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</si>
  <si>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</si>
  <si>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</si>
  <si>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</si>
  <si>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</si>
  <si>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</si>
  <si>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</si>
  <si>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</si>
  <si>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</si>
  <si>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</si>
  <si>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</si>
  <si>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</si>
  <si>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</si>
  <si>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</si>
  <si>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</si>
  <si>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</si>
  <si>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</si>
  <si>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</si>
  <si>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</si>
  <si>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</si>
  <si>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</si>
  <si>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</si>
  <si>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</si>
  <si>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</si>
  <si>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</si>
  <si>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</si>
  <si>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</si>
  <si>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</si>
  <si>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</si>
  <si>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</si>
  <si>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</si>
  <si>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</si>
  <si>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</si>
  <si>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</si>
  <si>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</si>
  <si>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</si>
  <si>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</si>
  <si>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</si>
  <si>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</si>
  <si>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</si>
  <si>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</si>
  <si>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</si>
  <si>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</si>
  <si>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</si>
  <si>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</si>
  <si>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</si>
  <si>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</si>
  <si>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</si>
  <si>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</si>
  <si>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</si>
  <si>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</si>
  <si>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</si>
  <si>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</si>
  <si>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</si>
  <si>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</si>
  <si>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</si>
  <si>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</si>
  <si>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</si>
  <si>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</si>
  <si>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</si>
  <si>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</si>
  <si>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</si>
  <si>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</si>
  <si>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</si>
  <si>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</si>
  <si>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</si>
  <si>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</si>
  <si>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</si>
  <si>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</si>
  <si>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</si>
  <si>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</si>
  <si>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</si>
  <si>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</si>
  <si>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</si>
  <si>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</si>
  <si>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</si>
  <si>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</si>
  <si>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</si>
  <si>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</si>
  <si>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</si>
  <si>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</si>
  <si>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</si>
  <si>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</si>
  <si>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</si>
  <si>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</si>
  <si>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</si>
  <si>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</si>
  <si>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</si>
  <si>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</si>
  <si>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</si>
  <si>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</si>
  <si>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</si>
  <si>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</si>
  <si>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</si>
  <si>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</si>
  <si>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</si>
  <si>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</si>
  <si>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</si>
  <si>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</si>
  <si>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</si>
  <si>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</si>
  <si>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</si>
  <si>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</si>
  <si>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</si>
  <si>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</si>
  <si>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</si>
  <si>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</si>
  <si>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</si>
  <si>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</si>
  <si>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</si>
  <si>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</si>
  <si>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</si>
  <si>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</si>
  <si>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</si>
  <si>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</si>
  <si>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</si>
  <si>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</si>
  <si>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</si>
  <si>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</si>
  <si>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</si>
  <si>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</si>
  <si>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</si>
  <si>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</si>
  <si>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</si>
  <si>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</si>
  <si>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</si>
  <si>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</si>
  <si>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</si>
  <si>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</si>
  <si>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</si>
  <si>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</si>
  <si>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</si>
  <si>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</si>
  <si>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</si>
  <si>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</si>
  <si>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</si>
  <si>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</si>
  <si>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</si>
  <si>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</si>
  <si>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</si>
  <si>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</si>
  <si>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</si>
  <si>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</si>
  <si>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</si>
  <si>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</si>
  <si>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</si>
  <si>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</si>
  <si>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</si>
  <si>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</si>
  <si>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</si>
  <si>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</si>
  <si>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</si>
  <si>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</si>
  <si>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</si>
  <si>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</si>
  <si>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</si>
  <si>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</si>
  <si>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</si>
  <si>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</si>
  <si>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</si>
  <si>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</si>
  <si>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</si>
  <si>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</si>
  <si>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</si>
  <si>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</si>
  <si>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</si>
  <si>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</si>
  <si>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</si>
  <si>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</si>
  <si>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</si>
  <si>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</si>
  <si>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</si>
  <si>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</si>
  <si>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</si>
  <si>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</si>
  <si>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</si>
  <si>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</si>
  <si>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</si>
  <si>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</si>
  <si>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</si>
  <si>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</si>
  <si>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</si>
  <si>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</si>
  <si>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</si>
  <si>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</si>
  <si>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</si>
  <si>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</si>
  <si>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</si>
  <si>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</si>
  <si>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</si>
  <si>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</si>
  <si>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</si>
  <si>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</si>
  <si>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</si>
  <si>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</si>
  <si>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</si>
  <si>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</si>
  <si>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</si>
  <si>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</si>
  <si>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</si>
  <si>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</si>
  <si>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</si>
  <si>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</si>
  <si>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</si>
  <si>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</si>
  <si>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</si>
  <si>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</si>
  <si>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</si>
  <si>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</si>
  <si>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</si>
  <si>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</si>
  <si>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</si>
  <si>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</si>
  <si>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</si>
  <si>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</si>
  <si>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</si>
  <si>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</si>
  <si>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</si>
  <si>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</si>
  <si>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</si>
  <si>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</si>
  <si>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</si>
  <si>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</si>
  <si>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</si>
  <si>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</si>
  <si>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</si>
  <si>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</si>
  <si>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</si>
  <si>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</si>
  <si>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</si>
  <si>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</si>
  <si>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</si>
  <si>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</si>
  <si>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</si>
  <si>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</si>
  <si>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</si>
  <si>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</si>
  <si>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</si>
  <si>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</si>
  <si>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</si>
  <si>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</si>
  <si>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</si>
  <si>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</si>
  <si>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</si>
  <si>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</si>
  <si>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</si>
  <si>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</si>
  <si>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</si>
  <si>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</si>
  <si>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</si>
  <si>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</si>
  <si>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</si>
  <si>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</si>
  <si>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</si>
  <si>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</si>
  <si>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</si>
  <si>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</si>
  <si>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</si>
  <si>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</si>
  <si>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</si>
  <si>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</si>
  <si>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</si>
  <si>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</si>
  <si>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</si>
  <si>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</si>
  <si>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</si>
  <si>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</si>
  <si>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</si>
  <si>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</si>
  <si>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</si>
  <si>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</si>
  <si>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</si>
  <si>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</si>
  <si>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</si>
  <si>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</si>
  <si>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</si>
  <si>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</si>
  <si>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</si>
  <si>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</si>
  <si>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</si>
  <si>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</si>
  <si>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</si>
  <si>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</si>
  <si>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</si>
  <si>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</si>
  <si>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</si>
  <si>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</si>
  <si>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</si>
  <si>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</si>
  <si>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</si>
  <si>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</si>
  <si>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</si>
  <si>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</si>
  <si>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</si>
  <si>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</si>
  <si>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</si>
  <si>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</si>
  <si>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</si>
  <si>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</si>
  <si>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</si>
  <si>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</si>
  <si>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</si>
  <si>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</si>
  <si>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</si>
  <si>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</si>
  <si>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</si>
  <si>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</si>
  <si>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</si>
  <si>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</si>
  <si>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</si>
  <si>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</si>
  <si>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</si>
  <si>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</si>
  <si>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</si>
  <si>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</si>
  <si>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</si>
  <si>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</si>
  <si>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</si>
  <si>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</si>
  <si>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</si>
  <si>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</si>
  <si>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</si>
  <si>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</si>
  <si>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</si>
  <si>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</si>
  <si>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</si>
  <si>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</si>
  <si>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</si>
  <si>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</si>
  <si>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</si>
  <si>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</si>
  <si>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</si>
  <si>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</si>
  <si>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</si>
  <si>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</si>
  <si>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</si>
  <si>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</si>
  <si>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</si>
  <si>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</si>
  <si>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</si>
  <si>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</si>
  <si>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</si>
  <si>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</si>
  <si>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</si>
  <si>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</si>
  <si>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</si>
  <si>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</si>
  <si>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</si>
  <si>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</si>
  <si>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</si>
  <si>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</si>
  <si>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</si>
  <si>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</si>
  <si>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</si>
  <si>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</si>
  <si>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</si>
  <si>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</si>
  <si>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</si>
  <si>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</si>
  <si>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</si>
  <si>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</si>
  <si>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</si>
  <si>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</si>
  <si>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</si>
  <si>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</si>
  <si>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</si>
  <si>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</si>
  <si>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</si>
  <si>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</si>
  <si>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</si>
  <si>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</si>
  <si>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</si>
  <si>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</si>
  <si>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</si>
  <si>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</si>
  <si>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</si>
  <si>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</si>
  <si>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</si>
  <si>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</si>
  <si>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</si>
  <si>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</si>
  <si>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</si>
  <si>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</si>
  <si>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</si>
  <si>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</si>
  <si>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</si>
  <si>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</si>
  <si>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</si>
  <si>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</si>
  <si>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</si>
  <si>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</si>
  <si>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</si>
  <si>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</si>
  <si>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</si>
  <si>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</si>
  <si>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</si>
  <si>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</si>
  <si>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</si>
  <si>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</si>
  <si>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</si>
  <si>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</si>
  <si>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</si>
  <si>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</si>
  <si>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</si>
  <si>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</si>
  <si>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</si>
  <si>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</si>
  <si>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</si>
  <si>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</si>
  <si>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</si>
  <si>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</si>
  <si>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</si>
  <si>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</si>
  <si>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</si>
  <si>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</si>
  <si>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</si>
  <si>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</si>
  <si>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</si>
  <si>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</si>
  <si>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</si>
  <si>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</si>
  <si>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</si>
  <si>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</si>
  <si>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</si>
  <si>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</si>
  <si>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</si>
  <si>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</si>
  <si>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</si>
  <si>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</si>
  <si>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</si>
  <si>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</si>
  <si>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</si>
  <si>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</si>
  <si>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</si>
  <si>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</si>
  <si>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</si>
  <si>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</si>
  <si>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</si>
  <si>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</si>
  <si>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</si>
  <si>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</si>
  <si>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</si>
  <si>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</si>
  <si>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</si>
  <si>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</si>
  <si>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</si>
  <si>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</si>
  <si>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</si>
  <si>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</si>
  <si>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</si>
  <si>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</si>
  <si>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</si>
  <si>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</si>
  <si>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</si>
  <si>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</si>
  <si>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</si>
  <si>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</si>
  <si>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</si>
  <si>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</si>
  <si>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</si>
  <si>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</si>
  <si>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</si>
  <si>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</si>
  <si>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</si>
  <si>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</si>
  <si>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</si>
  <si>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</si>
  <si>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</si>
  <si>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</si>
  <si>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</si>
  <si>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</si>
  <si>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</si>
  <si>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</si>
  <si>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</si>
  <si>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</si>
  <si>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</si>
  <si>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</si>
  <si>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</si>
  <si>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</si>
  <si>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</si>
  <si>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</si>
  <si>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</si>
  <si>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</si>
  <si>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</si>
  <si>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</si>
  <si>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</si>
  <si>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</si>
  <si>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</si>
  <si>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</si>
  <si>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</si>
  <si>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</si>
  <si>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</si>
  <si>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</si>
  <si>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</si>
  <si>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</si>
  <si>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</si>
  <si>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</si>
  <si>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</si>
  <si>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</si>
  <si>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</si>
  <si>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</si>
  <si>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</si>
  <si>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</si>
  <si>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</si>
  <si>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</si>
  <si>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</si>
  <si>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</si>
  <si>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</si>
  <si>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</si>
  <si>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</si>
  <si>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</si>
  <si>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</si>
  <si>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</si>
  <si>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</si>
  <si>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</si>
  <si>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</si>
  <si>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</si>
  <si>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</si>
  <si>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</si>
  <si>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</si>
  <si>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</si>
  <si>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</si>
  <si>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</si>
  <si>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</si>
  <si>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</si>
  <si>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</si>
  <si>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</si>
  <si>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</si>
  <si>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</si>
  <si>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</si>
  <si>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</si>
  <si>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</si>
  <si>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</si>
  <si>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</si>
  <si>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</si>
  <si>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</si>
  <si>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</si>
  <si>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</si>
  <si>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</si>
  <si>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</si>
  <si>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</si>
  <si>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</si>
  <si>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</si>
  <si>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</si>
  <si>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</si>
  <si>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</si>
  <si>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</si>
  <si>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</si>
  <si>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</si>
  <si>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</si>
  <si>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</si>
  <si>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</si>
  <si>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</si>
  <si>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</si>
  <si>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</si>
  <si>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</si>
  <si>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</si>
  <si>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</si>
  <si>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</si>
  <si>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</si>
  <si>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</si>
  <si>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</si>
  <si>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</si>
  <si>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</si>
  <si>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</si>
  <si>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</si>
  <si>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</si>
  <si>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</si>
  <si>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</si>
  <si>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</si>
  <si>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</si>
  <si>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</si>
  <si>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</si>
  <si>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</si>
  <si>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</si>
  <si>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</si>
  <si>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</si>
  <si>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</si>
  <si>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</si>
  <si>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</si>
  <si>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</si>
  <si>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</si>
  <si>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</si>
  <si>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</si>
  <si>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</si>
  <si>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</si>
  <si>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</si>
  <si>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</si>
  <si>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</si>
  <si>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</si>
  <si>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</si>
  <si>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</si>
  <si>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</si>
  <si>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</si>
  <si>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</si>
  <si>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</si>
  <si>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</si>
  <si>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</si>
  <si>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</si>
  <si>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</si>
  <si>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</si>
  <si>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</si>
  <si>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</si>
  <si>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</si>
  <si>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</si>
  <si>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</si>
  <si>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</si>
  <si>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</si>
  <si>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</si>
  <si>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</si>
  <si>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</si>
  <si>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</si>
  <si>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</si>
  <si>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</si>
  <si>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</si>
  <si>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</si>
  <si>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</si>
  <si>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</si>
  <si>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</si>
  <si>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</si>
  <si>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</si>
  <si>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</si>
  <si>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</si>
  <si>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</si>
  <si>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</si>
  <si>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</si>
  <si>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</si>
  <si>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</si>
  <si>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</si>
  <si>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</si>
  <si>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</si>
  <si>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</si>
  <si>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</si>
  <si>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</si>
  <si>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</si>
  <si>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</si>
  <si>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</si>
  <si>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</si>
  <si>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</si>
  <si>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</si>
  <si>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</si>
  <si>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</si>
  <si>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</si>
  <si>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</si>
  <si>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</si>
  <si>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</si>
  <si>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</si>
  <si>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</si>
  <si>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</si>
  <si>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</si>
  <si>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</si>
  <si>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</si>
  <si>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</si>
  <si>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</si>
  <si>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</si>
  <si>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</si>
  <si>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</si>
  <si>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</si>
  <si>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</si>
  <si>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</si>
  <si>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</si>
  <si>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</si>
  <si>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</si>
  <si>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</si>
  <si>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</si>
  <si>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</si>
  <si>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</si>
  <si>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</si>
  <si>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</si>
  <si>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</si>
  <si>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</si>
  <si>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</si>
  <si>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</si>
  <si>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</si>
  <si>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</si>
  <si>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</si>
  <si>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</si>
  <si>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</si>
  <si>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</si>
  <si>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</si>
  <si>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</si>
  <si>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</si>
  <si>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</si>
  <si>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</si>
  <si>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</si>
  <si>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</si>
  <si>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</si>
  <si>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</si>
  <si>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</si>
  <si>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</si>
  <si>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</si>
  <si>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</si>
  <si>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</si>
  <si>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</si>
  <si>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</si>
  <si>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</si>
  <si>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</si>
  <si>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</si>
  <si>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</si>
  <si>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</si>
  <si>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</si>
  <si>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</si>
  <si>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</si>
  <si>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</si>
  <si>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</si>
  <si>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</si>
  <si>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</si>
  <si>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</si>
  <si>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</si>
  <si>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</si>
  <si>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</si>
  <si>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</si>
  <si>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</si>
  <si>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</si>
  <si>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</si>
  <si>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</si>
  <si>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</si>
  <si>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</si>
  <si>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</si>
  <si>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</si>
  <si>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</si>
  <si>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</si>
  <si>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</si>
  <si>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</si>
  <si>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</si>
  <si>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</si>
  <si>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</si>
  <si>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</si>
  <si>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</si>
  <si>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</si>
  <si>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</si>
  <si>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</si>
  <si>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</si>
  <si>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</si>
  <si>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</si>
  <si>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</si>
  <si>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</si>
  <si>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</si>
  <si>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</si>
  <si>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</si>
  <si>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</si>
  <si>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</si>
  <si>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</si>
  <si>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</si>
  <si>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</si>
  <si>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</si>
  <si>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</si>
  <si>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</si>
  <si>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</si>
  <si>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</si>
  <si>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</si>
  <si>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</si>
  <si>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</si>
  <si>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</si>
  <si>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</si>
  <si>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</si>
  <si>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</si>
  <si>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</si>
  <si>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</si>
  <si>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</si>
  <si>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</si>
  <si>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</si>
  <si>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</si>
  <si>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</si>
  <si>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</si>
  <si>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</si>
  <si>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</si>
  <si>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</si>
  <si>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</si>
  <si>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</si>
  <si>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</si>
  <si>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</si>
  <si>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</si>
  <si>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</si>
  <si>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</si>
  <si>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</si>
  <si>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</si>
  <si>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</si>
  <si>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</si>
  <si>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</si>
  <si>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</si>
  <si>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</si>
  <si>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</si>
  <si>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</si>
  <si>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</si>
  <si>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</si>
  <si>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</si>
  <si>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</si>
  <si>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</si>
  <si>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</si>
  <si>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</si>
  <si>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</si>
  <si>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</si>
  <si>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</si>
  <si>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</si>
  <si>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</si>
  <si>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</si>
  <si>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</si>
  <si>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</si>
  <si>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</si>
  <si>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</si>
  <si>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</si>
  <si>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</si>
  <si>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</si>
  <si>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</si>
  <si>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</si>
  <si>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</si>
  <si>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</si>
  <si>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</si>
  <si>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</si>
  <si>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</si>
  <si>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</si>
  <si>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</si>
  <si>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</si>
  <si>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</si>
  <si>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</si>
  <si>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</si>
  <si>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</si>
  <si>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</si>
  <si>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</si>
  <si>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</si>
  <si>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</si>
  <si>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</si>
  <si>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</si>
  <si>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</si>
  <si>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</si>
  <si>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</si>
  <si>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</si>
  <si>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</si>
  <si>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</si>
  <si>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</si>
  <si>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</si>
  <si>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</si>
  <si>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</si>
  <si>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</si>
  <si>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</si>
  <si>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</si>
  <si>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</si>
  <si>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</si>
  <si>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</si>
  <si>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</si>
  <si>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</si>
  <si>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</si>
  <si>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</si>
  <si>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</si>
  <si>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</si>
  <si>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</si>
  <si>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</si>
  <si>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</si>
  <si>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</si>
  <si>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</si>
  <si>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</si>
  <si>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</si>
  <si>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</si>
  <si>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</si>
  <si>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</si>
  <si>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</si>
  <si>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</si>
  <si>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</si>
  <si>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</si>
  <si>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</si>
  <si>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</si>
  <si>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</si>
  <si>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</si>
  <si>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</si>
  <si>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</si>
  <si>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</si>
  <si>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</si>
  <si>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</si>
  <si>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</si>
  <si>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</si>
  <si>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</si>
  <si>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</si>
  <si>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</si>
  <si>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</si>
  <si>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</si>
  <si>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</si>
  <si>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</si>
  <si>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</si>
  <si>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</si>
  <si>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</si>
  <si>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</si>
  <si>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</si>
  <si>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</si>
  <si>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</si>
  <si>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</si>
  <si>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</si>
  <si>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</si>
  <si>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</si>
  <si>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</si>
  <si>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</si>
  <si>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</si>
  <si>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</si>
  <si>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</si>
  <si>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</si>
  <si>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</si>
  <si>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</si>
  <si>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</si>
  <si>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</si>
  <si>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</si>
  <si>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</si>
  <si>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</si>
  <si>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</si>
  <si>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</si>
  <si>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</si>
  <si>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</si>
  <si>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</si>
  <si>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</si>
  <si>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</si>
  <si>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</si>
  <si>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</si>
  <si>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</si>
  <si>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</si>
  <si>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</si>
  <si>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</si>
  <si>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</si>
  <si>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</si>
  <si>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</si>
  <si>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</si>
  <si>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</si>
  <si>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</si>
  <si>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</si>
  <si>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</si>
  <si>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</si>
  <si>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</si>
  <si>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</si>
  <si>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</si>
  <si>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</si>
  <si>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</si>
  <si>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</si>
  <si>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</si>
  <si>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</si>
  <si>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</si>
  <si>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</si>
  <si>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</si>
  <si>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</si>
  <si>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</si>
  <si>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</si>
  <si>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</si>
  <si>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</si>
  <si>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</si>
  <si>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</si>
  <si>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</si>
  <si>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</si>
  <si>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</si>
  <si>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</si>
  <si>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</si>
  <si>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</si>
  <si>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</si>
  <si>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</si>
  <si>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</si>
  <si>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</si>
  <si>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</si>
  <si>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</si>
  <si>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</si>
  <si>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</si>
  <si>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</si>
  <si>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</si>
  <si>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</si>
  <si>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</si>
  <si>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</si>
  <si>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</si>
  <si>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</si>
  <si>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</si>
  <si>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</si>
  <si>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</si>
  <si>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</si>
  <si>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</si>
  <si>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</si>
  <si>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</si>
  <si>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</si>
  <si>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</si>
  <si>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</si>
  <si>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</si>
  <si>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</si>
  <si>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</si>
  <si>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</si>
  <si>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</si>
  <si>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</si>
  <si>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</si>
  <si>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</si>
  <si>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</si>
  <si>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</si>
  <si>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</si>
  <si>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</si>
  <si>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</si>
  <si>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</si>
  <si>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</si>
  <si>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</si>
  <si>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</si>
  <si>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</si>
  <si>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</si>
  <si>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</si>
  <si>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</si>
  <si>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</si>
  <si>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</si>
  <si>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</si>
  <si>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</si>
  <si>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</si>
  <si>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</si>
  <si>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</si>
  <si>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</si>
  <si>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</si>
  <si>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</si>
  <si>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</si>
  <si>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</si>
  <si>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</si>
  <si>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</si>
  <si>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</si>
  <si>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</si>
  <si>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</si>
  <si>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</si>
  <si>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</si>
  <si>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</si>
  <si>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</si>
  <si>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</si>
  <si>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</si>
  <si>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</si>
  <si>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</si>
  <si>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</si>
  <si>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</si>
  <si>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</si>
  <si>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</si>
  <si>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</si>
  <si>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</si>
  <si>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</si>
  <si>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</si>
  <si>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</si>
  <si>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</si>
  <si>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</si>
  <si>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</si>
  <si>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</si>
  <si>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</si>
  <si>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</si>
  <si>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</si>
  <si>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</si>
  <si>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</si>
  <si>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</si>
  <si>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</si>
  <si>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</si>
  <si>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</si>
  <si>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</si>
  <si>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</si>
  <si>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</si>
  <si>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</si>
  <si>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</si>
  <si>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</si>
  <si>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</si>
  <si>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</si>
  <si>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</si>
  <si>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</si>
  <si>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</si>
  <si>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</si>
  <si>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</si>
  <si>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</si>
  <si>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</si>
  <si>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</si>
  <si>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</si>
  <si>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</si>
  <si>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</si>
  <si>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</si>
  <si>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</si>
  <si>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</si>
  <si>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</si>
  <si>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</si>
  <si>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</si>
  <si>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</si>
  <si>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</si>
  <si>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</si>
  <si>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</si>
  <si>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</si>
  <si>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</si>
  <si>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</si>
  <si>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</si>
  <si>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</si>
  <si>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</si>
  <si>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</si>
  <si>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</si>
  <si>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</si>
  <si>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</si>
  <si>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</si>
  <si>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</si>
  <si>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</si>
  <si>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</si>
  <si>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</si>
  <si>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</si>
  <si>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</si>
  <si>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</si>
  <si>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</si>
  <si>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</si>
  <si>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</si>
  <si>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</si>
  <si>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</si>
  <si>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</si>
  <si>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</si>
  <si>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</si>
  <si>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</si>
  <si>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</si>
  <si>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</si>
  <si>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</si>
  <si>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</si>
  <si>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</si>
  <si>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</si>
  <si>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</si>
  <si>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</si>
  <si>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</si>
  <si>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</si>
  <si>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</si>
  <si>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</si>
  <si>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</si>
  <si>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</si>
  <si>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</si>
  <si>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</si>
  <si>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</si>
  <si>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</si>
  <si>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</si>
  <si>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</si>
  <si>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</si>
  <si>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</si>
  <si>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</si>
  <si>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</si>
  <si>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</si>
  <si>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</si>
  <si>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</si>
  <si>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</si>
  <si>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</si>
  <si>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</si>
  <si>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</si>
  <si>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</si>
  <si>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</si>
  <si>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</si>
  <si>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</si>
  <si>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</si>
  <si>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</si>
  <si>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</si>
  <si>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</si>
  <si>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</si>
  <si>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</si>
  <si>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</si>
  <si>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</si>
  <si>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</si>
  <si>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</si>
  <si>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</si>
  <si>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</si>
  <si>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</si>
  <si>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</si>
  <si>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</si>
  <si>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</si>
  <si>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</si>
  <si>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</si>
  <si>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</si>
  <si>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</si>
  <si>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</si>
  <si>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</si>
  <si>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</si>
  <si>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</si>
  <si>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</si>
  <si>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</si>
  <si>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</si>
  <si>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</si>
  <si>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</si>
  <si>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</si>
  <si>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</si>
  <si>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</si>
  <si>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</si>
  <si>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</si>
  <si>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</si>
  <si>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</si>
  <si>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</si>
  <si>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</si>
  <si>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</si>
  <si>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</si>
  <si>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</si>
  <si>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</si>
  <si>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</si>
  <si>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</si>
  <si>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</si>
  <si>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</si>
  <si>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</si>
  <si>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</si>
  <si>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</si>
  <si>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</si>
  <si>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</si>
  <si>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</si>
  <si>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</si>
  <si>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</si>
  <si>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</si>
  <si>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</si>
  <si>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</si>
  <si>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</si>
  <si>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</si>
  <si>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</si>
  <si>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</si>
  <si>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</si>
  <si>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</si>
  <si>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</si>
  <si>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</si>
  <si>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</si>
  <si>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</si>
  <si>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</si>
  <si>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</si>
  <si>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</si>
  <si>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</si>
  <si>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</si>
  <si>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</si>
  <si>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</si>
  <si>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</si>
  <si>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</si>
  <si>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</si>
  <si>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</si>
  <si>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</si>
  <si>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</si>
  <si>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</si>
  <si>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</si>
  <si>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</si>
  <si>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</si>
  <si>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</si>
  <si>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</si>
  <si>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</si>
  <si>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</si>
  <si>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</si>
  <si>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</si>
  <si>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</si>
  <si>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</si>
  <si>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</si>
  <si>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</si>
  <si>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</si>
  <si>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</si>
  <si>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</si>
  <si>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</si>
  <si>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</si>
  <si>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</si>
  <si>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</si>
  <si>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</si>
  <si>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</si>
  <si>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</si>
  <si>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</si>
  <si>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</si>
  <si>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</si>
  <si>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</si>
  <si>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</si>
  <si>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</si>
  <si>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</si>
  <si>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</si>
  <si>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</si>
  <si>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</si>
  <si>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</si>
  <si>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</si>
  <si>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</si>
  <si>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</si>
  <si>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</si>
  <si>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</si>
  <si>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</si>
  <si>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</si>
  <si>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</si>
  <si>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</si>
  <si>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</si>
  <si>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</si>
  <si>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</si>
  <si>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</si>
  <si>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</si>
  <si>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</si>
  <si>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</si>
  <si>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</si>
  <si>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</si>
  <si>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</si>
  <si>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</si>
  <si>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</si>
  <si>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</si>
  <si>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</si>
  <si>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</si>
  <si>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</si>
  <si>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</si>
  <si>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</si>
  <si>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</si>
  <si>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</si>
  <si>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</si>
  <si>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</si>
  <si>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</si>
  <si>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</si>
  <si>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</si>
  <si>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</si>
  <si>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</si>
  <si>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</si>
  <si>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</si>
  <si>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</si>
  <si>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</si>
  <si>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</si>
  <si>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</si>
  <si>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</si>
  <si>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</si>
  <si>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</si>
  <si>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</si>
  <si>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</si>
  <si>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</si>
  <si>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</si>
  <si>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</si>
  <si>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</si>
  <si>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</si>
  <si>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</si>
  <si>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</si>
  <si>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</si>
  <si>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</si>
  <si>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</si>
  <si>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</si>
  <si>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</si>
  <si>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</si>
  <si>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</si>
  <si>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</si>
  <si>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</si>
  <si>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</si>
  <si>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</si>
  <si>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</si>
  <si>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</si>
  <si>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</si>
  <si>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</si>
  <si>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</si>
  <si>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</si>
  <si>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</si>
  <si>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</si>
  <si>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</si>
  <si>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</si>
  <si>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</si>
  <si>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</si>
  <si>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</si>
  <si>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</si>
  <si>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</si>
  <si>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</si>
  <si>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</si>
  <si>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</si>
  <si>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</si>
  <si>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</si>
  <si>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</si>
  <si>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</si>
  <si>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</si>
  <si>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</si>
  <si>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</si>
  <si>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</si>
  <si>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</si>
  <si>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</si>
  <si>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</si>
  <si>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</si>
  <si>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</si>
  <si>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</si>
  <si>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</si>
  <si>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</si>
  <si>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</si>
  <si>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</si>
  <si>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</si>
  <si>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</si>
  <si>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</si>
  <si>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</si>
  <si>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</si>
  <si>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</si>
  <si>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</si>
  <si>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</si>
  <si>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</si>
  <si>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</si>
  <si>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</si>
  <si>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</si>
  <si>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</si>
  <si>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</si>
  <si>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</si>
  <si>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</si>
  <si>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</si>
  <si>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</si>
  <si>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</si>
  <si>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</si>
  <si>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</si>
  <si>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</si>
  <si>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</si>
  <si>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</si>
  <si>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</si>
  <si>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</si>
  <si>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</si>
  <si>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</si>
  <si>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</si>
  <si>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</si>
  <si>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</si>
  <si>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</si>
  <si>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</si>
  <si>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</si>
  <si>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</si>
  <si>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</si>
  <si>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</si>
  <si>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</si>
  <si>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</si>
  <si>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</si>
  <si>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</si>
  <si>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</si>
  <si>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</si>
  <si>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</si>
  <si>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</si>
  <si>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</si>
  <si>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</si>
  <si>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</si>
  <si>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</si>
  <si>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</si>
  <si>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</si>
  <si>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</si>
  <si>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</si>
  <si>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</si>
  <si>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</si>
  <si>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</si>
  <si>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</si>
  <si>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</si>
  <si>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</si>
  <si>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</si>
  <si>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</si>
  <si>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</si>
  <si>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</si>
  <si>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</si>
  <si>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</si>
  <si>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</si>
  <si>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</si>
  <si>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</si>
  <si>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</si>
  <si>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</si>
  <si>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</si>
  <si>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</si>
  <si>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</si>
  <si>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</si>
  <si>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</si>
  <si>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</si>
  <si>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</si>
  <si>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</si>
  <si>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</si>
  <si>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</si>
  <si>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</si>
  <si>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</si>
  <si>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</si>
  <si>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</si>
  <si>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</si>
  <si>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</si>
  <si>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</si>
  <si>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</si>
  <si>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</si>
  <si>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</si>
  <si>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</si>
  <si>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</si>
  <si>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</si>
  <si>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</si>
  <si>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</si>
  <si>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</si>
  <si>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</si>
  <si>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</si>
  <si>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</si>
  <si>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</si>
  <si>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</si>
  <si>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</si>
  <si>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</si>
  <si>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</si>
  <si>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</si>
  <si>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</si>
  <si>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</si>
  <si>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</si>
  <si>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</si>
  <si>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</si>
  <si>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</si>
  <si>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</si>
  <si>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</si>
  <si>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</si>
  <si>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</si>
  <si>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</si>
  <si>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</si>
  <si>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</si>
  <si>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</si>
  <si>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</si>
  <si>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</si>
  <si>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</si>
  <si>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</si>
  <si>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</si>
  <si>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</si>
  <si>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</si>
  <si>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</si>
  <si>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</si>
  <si>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</si>
  <si>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</si>
  <si>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</si>
  <si>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</si>
  <si>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</si>
  <si>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</si>
  <si>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</si>
  <si>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</si>
  <si>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</si>
  <si>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</si>
  <si>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</si>
  <si>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</si>
  <si>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</si>
  <si>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</si>
  <si>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</si>
  <si>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</si>
  <si>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</si>
  <si>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</si>
  <si>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</si>
  <si>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</si>
  <si>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</si>
  <si>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</si>
  <si>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</si>
  <si>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</si>
  <si>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</si>
  <si>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</si>
  <si>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</si>
  <si>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</si>
  <si>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</si>
  <si>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</si>
  <si>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</si>
  <si>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</si>
  <si>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</si>
  <si>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</si>
  <si>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</si>
  <si>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</si>
  <si>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</si>
  <si>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</si>
  <si>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</si>
  <si>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</si>
  <si>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</si>
  <si>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</si>
  <si>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</si>
  <si>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</si>
  <si>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</si>
  <si>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</si>
  <si>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</si>
  <si>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</si>
  <si>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</si>
  <si>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</si>
  <si>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</si>
  <si>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</si>
  <si>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</si>
  <si>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</si>
  <si>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</si>
  <si>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</si>
  <si>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</si>
  <si>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</si>
  <si>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</si>
  <si>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</si>
  <si>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</si>
  <si>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</si>
  <si>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</si>
  <si>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</si>
  <si>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</si>
  <si>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</si>
  <si>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</si>
  <si>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</si>
  <si>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</si>
  <si>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</si>
  <si>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</si>
  <si>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</si>
  <si>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</si>
  <si>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</si>
  <si>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</si>
  <si>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</si>
  <si>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</si>
  <si>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</si>
  <si>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</si>
  <si>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</si>
  <si>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</si>
  <si>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</si>
  <si>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</si>
  <si>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</si>
  <si>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</si>
  <si>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</si>
  <si>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</si>
  <si>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</si>
  <si>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</si>
  <si>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</si>
  <si>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</si>
  <si>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</si>
  <si>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</si>
  <si>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</si>
  <si>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</si>
  <si>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</si>
  <si>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</si>
  <si>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</si>
  <si>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</si>
  <si>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</si>
  <si>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</si>
  <si>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</si>
  <si>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</si>
  <si>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</si>
  <si>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</si>
  <si>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</si>
  <si>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</si>
  <si>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</si>
  <si>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</si>
  <si>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</si>
  <si>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</si>
  <si>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</si>
  <si>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</si>
  <si>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</si>
  <si>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</si>
  <si>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</si>
  <si>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</si>
  <si>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</si>
  <si>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</si>
  <si>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</si>
  <si>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</si>
  <si>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</si>
  <si>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</si>
  <si>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</si>
  <si>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</si>
  <si>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</si>
  <si>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</si>
  <si>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</si>
  <si>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</si>
  <si>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</si>
  <si>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</si>
  <si>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</si>
  <si>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</si>
  <si>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</si>
  <si>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</si>
  <si>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</si>
  <si>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</si>
  <si>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</si>
  <si>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</si>
  <si>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</si>
  <si>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</si>
  <si>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</si>
  <si>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</si>
  <si>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</si>
  <si>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</si>
  <si>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</si>
  <si>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</si>
  <si>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</si>
  <si>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</si>
  <si>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</si>
  <si>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</si>
  <si>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</si>
  <si>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</si>
  <si>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</si>
  <si>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</si>
  <si>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</si>
  <si>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</si>
  <si>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</si>
  <si>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</si>
  <si>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</si>
  <si>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</si>
  <si>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</si>
  <si>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</si>
  <si>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</si>
  <si>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</si>
  <si>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</si>
  <si>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</si>
  <si>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</si>
  <si>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</si>
  <si>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</si>
  <si>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</si>
  <si>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</si>
  <si>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</si>
  <si>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</si>
  <si>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</si>
  <si>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</si>
  <si>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</si>
  <si>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</si>
  <si>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</si>
  <si>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</si>
  <si>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</si>
  <si>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</si>
  <si>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</si>
  <si>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</si>
  <si>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</si>
  <si>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</si>
  <si>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</si>
  <si>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</si>
  <si>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</si>
  <si>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</si>
  <si>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</si>
  <si>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</si>
  <si>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</si>
  <si>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</si>
  <si>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</si>
  <si>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</si>
  <si>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</si>
  <si>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</si>
  <si>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</si>
  <si>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</si>
  <si>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</si>
  <si>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</si>
  <si>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</si>
  <si>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</si>
  <si>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</si>
  <si>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</si>
  <si>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</si>
  <si>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</si>
  <si>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</si>
  <si>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</si>
  <si>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</si>
  <si>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</si>
  <si>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</si>
  <si>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</si>
  <si>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</si>
  <si>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</si>
  <si>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</si>
  <si>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</si>
  <si>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</si>
  <si>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</si>
  <si>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</si>
  <si>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</si>
  <si>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</si>
  <si>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</si>
  <si>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</si>
  <si>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</si>
  <si>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</si>
  <si>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</si>
  <si>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</si>
  <si>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</si>
  <si>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</si>
  <si>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</si>
  <si>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</si>
  <si>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</si>
  <si>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</si>
  <si>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</si>
  <si>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</si>
  <si>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</si>
  <si>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</si>
  <si>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</si>
  <si>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</si>
  <si>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</si>
  <si>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</si>
  <si>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</si>
  <si>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</si>
  <si>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</si>
  <si>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</si>
  <si>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</si>
  <si>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</si>
  <si>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</si>
  <si>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</si>
  <si>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</si>
  <si>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</si>
  <si>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</si>
  <si>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</si>
  <si>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</si>
  <si>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</si>
  <si>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</si>
  <si>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</si>
  <si>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</si>
  <si>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</si>
  <si>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</si>
  <si>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</si>
  <si>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</si>
  <si>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</si>
  <si>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</si>
  <si>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</si>
  <si>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</si>
  <si>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</si>
  <si>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</si>
  <si>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</si>
  <si>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</si>
  <si>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</si>
  <si>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</si>
  <si>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</si>
  <si>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</si>
  <si>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</si>
  <si>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</si>
  <si>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</si>
  <si>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</si>
  <si>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</si>
  <si>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</si>
  <si>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</si>
  <si>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</si>
  <si>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</si>
  <si>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</si>
  <si>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</si>
  <si>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</si>
  <si>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</si>
  <si>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</si>
  <si>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</si>
  <si>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</si>
  <si>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</si>
  <si>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</si>
  <si>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</si>
  <si>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</si>
  <si>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</si>
  <si>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</si>
  <si>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</si>
  <si>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</si>
  <si>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</si>
  <si>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</si>
  <si>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</si>
  <si>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</si>
  <si>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</si>
  <si>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</si>
  <si>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</si>
  <si>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</si>
  <si>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</si>
  <si>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</si>
  <si>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</si>
  <si>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</si>
  <si>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</si>
  <si>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</si>
  <si>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</si>
  <si>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</si>
  <si>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</si>
  <si>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</si>
  <si>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</si>
  <si>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</si>
  <si>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</si>
  <si>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</si>
  <si>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</si>
  <si>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</si>
  <si>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</si>
  <si>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</si>
  <si>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</si>
  <si>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</si>
  <si>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</si>
  <si>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</si>
  <si>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</si>
  <si>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</si>
  <si>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</si>
  <si>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</si>
  <si>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</si>
  <si>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</si>
  <si>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</si>
  <si>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</si>
  <si>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</si>
  <si>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</si>
  <si>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</si>
  <si>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</si>
  <si>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</si>
  <si>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</si>
  <si>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</si>
  <si>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</si>
  <si>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</si>
  <si>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</si>
  <si>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</si>
  <si>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</si>
  <si>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</si>
  <si>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</si>
  <si>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</si>
  <si>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</si>
  <si>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</si>
  <si>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</si>
  <si>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</si>
  <si>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</si>
  <si>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</si>
  <si>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</si>
  <si>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</si>
  <si>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</si>
  <si>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</si>
  <si>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</si>
  <si>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</si>
  <si>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</si>
  <si>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</si>
  <si>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</si>
  <si>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</si>
  <si>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</si>
  <si>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</si>
  <si>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</si>
  <si>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</si>
  <si>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</si>
  <si>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</si>
  <si>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</si>
  <si>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</si>
  <si>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</si>
  <si>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</si>
  <si>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</si>
  <si>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</si>
  <si>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</si>
  <si>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</si>
  <si>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</si>
  <si>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</si>
  <si>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</si>
  <si>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</si>
  <si>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</si>
  <si>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</si>
  <si>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</si>
  <si>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</si>
  <si>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</si>
  <si>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</si>
  <si>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</si>
  <si>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</si>
  <si>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</si>
  <si>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</si>
  <si>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</si>
  <si>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</si>
  <si>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</si>
  <si>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</si>
  <si>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</si>
  <si>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</si>
  <si>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</si>
  <si>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</si>
  <si>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</si>
  <si>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</si>
  <si>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</si>
  <si>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</si>
  <si>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</si>
  <si>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</si>
  <si>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</si>
  <si>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</si>
  <si>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</si>
  <si>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</si>
  <si>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</si>
  <si>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</si>
  <si>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</si>
  <si>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</si>
  <si>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</si>
  <si>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</si>
  <si>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</si>
  <si>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</si>
  <si>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</si>
  <si>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</si>
  <si>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</si>
  <si>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</si>
  <si>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</si>
  <si>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</si>
  <si>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</si>
  <si>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</si>
  <si>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</si>
  <si>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</si>
  <si>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</si>
  <si>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</si>
  <si>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</si>
  <si>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</si>
  <si>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</si>
  <si>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</si>
  <si>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</si>
  <si>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</si>
  <si>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</si>
  <si>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</si>
  <si>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</si>
  <si>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</si>
  <si>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</si>
  <si>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</si>
  <si>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</si>
  <si>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</si>
  <si>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</si>
  <si>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</si>
  <si>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</si>
  <si>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</si>
  <si>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</si>
  <si>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</si>
  <si>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</si>
  <si>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</si>
  <si>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</si>
  <si>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</si>
  <si>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</si>
  <si>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</si>
  <si>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</si>
  <si>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</si>
  <si>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</si>
  <si>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</si>
  <si>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</si>
  <si>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</si>
  <si>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</si>
  <si>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</si>
  <si>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</si>
  <si>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</si>
  <si>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</si>
  <si>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</si>
  <si>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</si>
  <si>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</si>
  <si>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</si>
  <si>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</si>
  <si>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</si>
  <si>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</si>
  <si>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</si>
  <si>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</si>
  <si>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</si>
  <si>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</si>
  <si>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</si>
  <si>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</si>
  <si>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</si>
  <si>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</si>
  <si>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</si>
  <si>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</si>
  <si>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</si>
  <si>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</si>
  <si>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</si>
  <si>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</si>
  <si>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</si>
  <si>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</si>
  <si>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</si>
  <si>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</si>
  <si>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</si>
  <si>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</si>
  <si>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</si>
  <si>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</si>
  <si>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</si>
  <si>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</si>
  <si>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</si>
  <si>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</si>
  <si>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</si>
  <si>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</si>
  <si>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</si>
  <si>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</si>
  <si>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</si>
  <si>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</si>
  <si>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</si>
  <si>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</si>
  <si>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</si>
  <si>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</si>
  <si>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</si>
  <si>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</si>
  <si>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</si>
  <si>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</si>
  <si>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</si>
  <si>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</si>
  <si>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</si>
  <si>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</si>
  <si>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</si>
  <si>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</si>
  <si>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</si>
  <si>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</si>
  <si>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</si>
  <si>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</si>
  <si>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</si>
  <si>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</si>
  <si>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</si>
  <si>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</si>
  <si>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</si>
  <si>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</si>
  <si>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</si>
  <si>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</si>
  <si>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</si>
  <si>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</si>
  <si>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</si>
  <si>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</si>
  <si>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</si>
  <si>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</si>
  <si>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</si>
  <si>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</si>
  <si>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</si>
  <si>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</si>
  <si>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</si>
  <si>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</si>
  <si>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</si>
  <si>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</si>
  <si>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</si>
  <si>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</si>
  <si>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</si>
  <si>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</si>
  <si>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</si>
  <si>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</si>
  <si>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</si>
  <si>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</si>
  <si>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</si>
  <si>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</si>
  <si>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</si>
  <si>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</si>
  <si>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</si>
  <si>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</si>
  <si>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</si>
  <si>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</si>
  <si>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</si>
  <si>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</si>
  <si>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</si>
  <si>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</si>
  <si>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</si>
  <si>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</si>
  <si>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</si>
  <si>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</si>
  <si>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</si>
  <si>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</si>
  <si>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</si>
  <si>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</si>
  <si>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</si>
  <si>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</si>
  <si>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</si>
  <si>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</si>
  <si>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</si>
  <si>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</si>
  <si>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</si>
  <si>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</si>
  <si>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</si>
  <si>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</si>
  <si>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</si>
  <si>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</si>
  <si>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</si>
  <si>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</si>
  <si>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</si>
  <si>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</si>
  <si>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</si>
  <si>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</si>
  <si>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</si>
  <si>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</si>
  <si>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</si>
  <si>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</si>
  <si>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</si>
  <si>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</si>
  <si>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</si>
  <si>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</si>
  <si>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</si>
  <si>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</si>
  <si>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</si>
  <si>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</si>
  <si>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</si>
  <si>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</si>
  <si>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</si>
  <si>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</si>
  <si>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</si>
  <si>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</si>
  <si>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</si>
  <si>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</si>
  <si>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</si>
  <si>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</si>
  <si>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</si>
  <si>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</si>
  <si>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</si>
  <si>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</si>
  <si>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</si>
  <si>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</si>
  <si>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</si>
  <si>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</si>
  <si>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</si>
  <si>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</si>
  <si>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</si>
  <si>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</si>
  <si>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</si>
  <si>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</si>
  <si>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</si>
  <si>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</si>
  <si>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</si>
  <si>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</si>
  <si>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</si>
  <si>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</si>
  <si>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</si>
  <si>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</si>
  <si>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</si>
  <si>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</si>
  <si>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</si>
  <si>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</si>
  <si>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</si>
  <si>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</si>
  <si>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</si>
  <si>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</si>
  <si>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</si>
  <si>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</si>
  <si>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</si>
  <si>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</si>
  <si>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</si>
  <si>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</si>
  <si>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</si>
  <si>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</si>
  <si>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</si>
  <si>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</si>
  <si>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</si>
  <si>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</si>
  <si>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</si>
  <si>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</si>
  <si>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</si>
  <si>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</si>
  <si>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</si>
  <si>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</si>
  <si>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</si>
  <si>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</si>
  <si>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</si>
  <si>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</si>
  <si>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</si>
  <si>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</si>
  <si>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</si>
  <si>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</si>
  <si>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</si>
  <si>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</si>
  <si>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</si>
  <si>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</si>
  <si>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</si>
  <si>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</si>
  <si>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</si>
  <si>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</si>
  <si>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</si>
  <si>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</si>
  <si>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</si>
  <si>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</si>
  <si>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</si>
  <si>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</si>
  <si>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</si>
  <si>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</si>
  <si>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</si>
  <si>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</si>
  <si>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</si>
  <si>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</si>
  <si>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</si>
  <si>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</si>
  <si>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</si>
  <si>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</si>
  <si>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</si>
  <si>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</si>
  <si>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</si>
  <si>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</si>
  <si>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</si>
  <si>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</si>
  <si>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</si>
  <si>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</si>
  <si>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</si>
  <si>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</si>
  <si>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</si>
  <si>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</si>
  <si>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</si>
  <si>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</si>
  <si>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</si>
  <si>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</si>
  <si>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</si>
  <si>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</si>
  <si>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</si>
  <si>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</si>
  <si>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</si>
  <si>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</si>
  <si>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</si>
  <si>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</si>
  <si>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</si>
  <si>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</si>
  <si>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</si>
  <si>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</si>
  <si>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</si>
  <si>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</si>
  <si>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</si>
  <si>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</si>
  <si>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</si>
  <si>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</si>
  <si>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</si>
  <si>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</si>
  <si>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</si>
  <si>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</si>
  <si>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</si>
  <si>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</si>
  <si>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</si>
  <si>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</si>
  <si>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</si>
  <si>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</si>
  <si>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</si>
  <si>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</si>
  <si>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</si>
  <si>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</si>
  <si>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</si>
  <si>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</si>
  <si>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</si>
  <si>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</si>
  <si>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</si>
  <si>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</si>
  <si>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</si>
  <si>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</si>
  <si>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</si>
  <si>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</si>
  <si>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</si>
  <si>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</si>
  <si>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</si>
  <si>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</si>
  <si>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</si>
  <si>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</si>
  <si>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</si>
  <si>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</si>
  <si>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</si>
  <si>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</si>
  <si>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</si>
  <si>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</si>
  <si>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</si>
  <si>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</si>
  <si>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</si>
  <si>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</si>
  <si>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</si>
  <si>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</si>
  <si>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</si>
  <si>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</si>
  <si>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</si>
  <si>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</si>
  <si>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</si>
  <si>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</si>
  <si>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</si>
  <si>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</si>
  <si>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</si>
  <si>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</si>
  <si>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</si>
  <si>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</si>
  <si>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</si>
  <si>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</si>
  <si>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</si>
  <si>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</si>
  <si>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</si>
  <si>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</si>
  <si>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</si>
  <si>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</si>
  <si>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</si>
  <si>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</si>
  <si>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</si>
  <si>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</si>
  <si>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</si>
  <si>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</si>
  <si>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</si>
  <si>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</si>
  <si>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</si>
  <si>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</si>
  <si>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</si>
  <si>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</si>
  <si>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</si>
  <si>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</si>
  <si>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</si>
  <si>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</si>
  <si>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</si>
  <si>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</si>
  <si>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</si>
  <si>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</si>
  <si>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</si>
  <si>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</si>
  <si>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</si>
  <si>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</si>
  <si>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</si>
  <si>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</si>
  <si>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</si>
  <si>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</si>
  <si>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</si>
  <si>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</si>
  <si>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</si>
  <si>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</si>
  <si>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</si>
  <si>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</si>
  <si>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</si>
  <si>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</si>
  <si>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</si>
  <si>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</si>
  <si>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</si>
  <si>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</si>
  <si>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</si>
  <si>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</si>
  <si>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</si>
  <si>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</si>
  <si>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</si>
  <si>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</si>
  <si>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</si>
  <si>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</si>
  <si>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</si>
  <si>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</si>
  <si>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</si>
  <si>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</si>
  <si>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</si>
  <si>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</si>
  <si>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</si>
  <si>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</si>
  <si>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</si>
  <si>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</si>
  <si>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</si>
  <si>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</si>
  <si>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</si>
  <si>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</si>
  <si>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</si>
  <si>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</si>
  <si>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</si>
  <si>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</si>
  <si>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</si>
  <si>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</si>
  <si>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</si>
  <si>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</si>
  <si>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</si>
  <si>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</si>
  <si>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</si>
  <si>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</si>
  <si>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</si>
  <si>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</si>
  <si>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</si>
  <si>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</si>
  <si>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</si>
  <si>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</si>
  <si>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</si>
  <si>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</si>
  <si>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</si>
  <si>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</si>
  <si>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</si>
  <si>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</si>
  <si>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</si>
  <si>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</si>
  <si>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</si>
  <si>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</si>
  <si>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</si>
  <si>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</si>
  <si>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</si>
  <si>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</si>
  <si>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</si>
  <si>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</si>
  <si>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</si>
  <si>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</si>
  <si>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</si>
  <si>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</si>
  <si>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</si>
  <si>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</si>
  <si>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</si>
  <si>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</si>
  <si>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</si>
  <si>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</si>
  <si>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</si>
  <si>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</si>
  <si>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</si>
  <si>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</si>
  <si>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</si>
  <si>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</si>
  <si>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</si>
  <si>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</si>
  <si>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</si>
  <si>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</si>
  <si>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</si>
  <si>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</si>
  <si>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</si>
  <si>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</si>
  <si>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</si>
  <si>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</si>
  <si>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</si>
  <si>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</si>
  <si>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</si>
  <si>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</si>
  <si>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</si>
  <si>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</si>
  <si>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</si>
  <si>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</si>
  <si>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</si>
  <si>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</si>
  <si>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</si>
  <si>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</si>
  <si>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</si>
  <si>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</si>
  <si>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</si>
  <si>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</si>
  <si>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</si>
  <si>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</si>
  <si>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</si>
  <si>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</si>
  <si>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</si>
  <si>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</si>
  <si>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</si>
  <si>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</si>
  <si>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</si>
  <si>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</si>
  <si>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</si>
  <si>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</si>
  <si>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</si>
  <si>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</si>
  <si>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</si>
  <si>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</si>
  <si>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</si>
  <si>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</si>
  <si>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</si>
  <si>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</si>
  <si>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</si>
  <si>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</si>
  <si>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</si>
  <si>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</si>
  <si>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</si>
  <si>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</si>
  <si>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</si>
  <si>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</si>
  <si>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</si>
  <si>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</si>
  <si>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</si>
  <si>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</si>
  <si>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</si>
  <si>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</si>
  <si>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</si>
  <si>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</si>
  <si>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</si>
  <si>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</si>
  <si>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</si>
  <si>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</si>
  <si>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</si>
  <si>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</si>
  <si>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</si>
  <si>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</si>
  <si>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</si>
  <si>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</si>
  <si>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</si>
  <si>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</si>
  <si>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</si>
  <si>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</si>
  <si>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</si>
  <si>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</si>
  <si>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</si>
  <si>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</si>
  <si>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</si>
  <si>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</si>
  <si>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</si>
  <si>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</si>
  <si>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</si>
  <si>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</si>
  <si>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</si>
  <si>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</si>
  <si>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</si>
  <si>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</si>
  <si>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</si>
  <si>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</si>
  <si>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</si>
  <si>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</si>
  <si>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</si>
  <si>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</si>
  <si>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</si>
  <si>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</si>
  <si>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</si>
  <si>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</si>
  <si>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</si>
  <si>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</si>
  <si>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</si>
  <si>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</si>
  <si>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</si>
  <si>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</si>
  <si>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</si>
  <si>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</si>
  <si>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</si>
  <si>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</si>
  <si>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</si>
  <si>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</si>
  <si>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</si>
  <si>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</si>
  <si>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</si>
  <si>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</si>
  <si>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</si>
  <si>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</si>
  <si>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</si>
  <si>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</si>
  <si>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</si>
  <si>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</si>
  <si>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</si>
  <si>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</si>
  <si>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</si>
  <si>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</si>
  <si>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</si>
  <si>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</si>
  <si>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</si>
  <si>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</si>
  <si>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</si>
  <si>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</si>
  <si>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</si>
  <si>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</si>
  <si>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</si>
  <si>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</si>
  <si>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</si>
  <si>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</si>
  <si>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</si>
  <si>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</si>
  <si>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</si>
  <si>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</si>
  <si>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</si>
  <si>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</si>
  <si>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</si>
  <si>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</si>
  <si>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</si>
  <si>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</si>
  <si>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</si>
  <si>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</si>
  <si>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</si>
  <si>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</si>
  <si>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</si>
  <si>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</si>
  <si>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</si>
  <si>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</si>
  <si>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</si>
  <si>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</si>
  <si>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</si>
  <si>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</si>
  <si>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</si>
  <si>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</si>
  <si>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</si>
  <si>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</si>
  <si>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</si>
  <si>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</si>
  <si>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</si>
  <si>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</si>
  <si>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</si>
  <si>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</si>
  <si>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</si>
  <si>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</si>
  <si>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</si>
  <si>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</si>
  <si>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</si>
  <si>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</si>
  <si>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</si>
  <si>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</si>
  <si>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</si>
  <si>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</si>
  <si>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</si>
  <si>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</si>
  <si>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</si>
  <si>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</si>
  <si>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</si>
  <si>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</si>
  <si>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</si>
  <si>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</si>
  <si>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</si>
  <si>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</si>
  <si>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</si>
  <si>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</si>
  <si>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</si>
  <si>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</si>
  <si>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</si>
  <si>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</si>
  <si>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</si>
  <si>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</si>
  <si>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</si>
  <si>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</si>
  <si>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</si>
  <si>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</si>
  <si>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</si>
  <si>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</si>
  <si>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</si>
  <si>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</si>
  <si>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</si>
  <si>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</si>
  <si>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</si>
  <si>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</si>
  <si>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</si>
  <si>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</si>
  <si>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</si>
  <si>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</si>
  <si>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</si>
  <si>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</si>
  <si>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</si>
  <si>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</si>
  <si>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</si>
  <si>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</si>
  <si>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</si>
  <si>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</si>
  <si>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</si>
  <si>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</si>
  <si>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</si>
  <si>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</si>
  <si>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</si>
  <si>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</si>
  <si>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</si>
  <si>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</si>
  <si>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</si>
  <si>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</si>
  <si>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</si>
  <si>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</si>
  <si>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</si>
  <si>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</si>
  <si>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</si>
  <si>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</si>
  <si>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</si>
  <si>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</si>
  <si>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</si>
  <si>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</si>
  <si>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</si>
  <si>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</si>
  <si>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</si>
  <si>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</si>
  <si>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</si>
  <si>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</si>
  <si>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</si>
  <si>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</si>
  <si>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</si>
  <si>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</si>
  <si>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</si>
  <si>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</si>
  <si>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</si>
  <si>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</si>
  <si>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</si>
  <si>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</si>
  <si>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</si>
  <si>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</si>
  <si>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</si>
  <si>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</si>
  <si>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</si>
  <si>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</si>
  <si>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</si>
  <si>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</si>
  <si>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</si>
  <si>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</si>
  <si>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</si>
  <si>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</si>
  <si>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</si>
  <si>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</si>
  <si>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</si>
  <si>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</si>
  <si>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</si>
  <si>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</si>
  <si>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</si>
  <si>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</si>
  <si>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</si>
  <si>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</si>
  <si>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</si>
  <si>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</si>
  <si>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</si>
  <si>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</si>
  <si>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</si>
  <si>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</si>
  <si>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</si>
  <si>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</si>
  <si>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</si>
  <si>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</si>
  <si>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</si>
  <si>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</si>
  <si>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</si>
  <si>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</si>
  <si>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</si>
  <si>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</si>
  <si>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</si>
  <si>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</si>
  <si>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</si>
  <si>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</si>
  <si>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</si>
  <si>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</si>
  <si>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</si>
  <si>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</si>
  <si>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</si>
  <si>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</si>
  <si>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</si>
  <si>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</si>
  <si>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</si>
  <si>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</si>
  <si>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</si>
  <si>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</si>
  <si>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</si>
  <si>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</si>
  <si>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</si>
  <si>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</si>
  <si>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</si>
  <si>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</si>
  <si>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</si>
  <si>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</si>
  <si>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</si>
  <si>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</si>
  <si>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</si>
  <si>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</si>
  <si>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</si>
  <si>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</si>
  <si>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</si>
  <si>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</si>
  <si>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</si>
  <si>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</si>
  <si>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</si>
  <si>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</si>
  <si>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</si>
  <si>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</si>
  <si>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</si>
  <si>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</si>
  <si>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</si>
  <si>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</si>
  <si>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</si>
  <si>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</si>
  <si>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</si>
  <si>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</si>
  <si>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</si>
  <si>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</si>
  <si>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</si>
  <si>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</si>
  <si>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</si>
  <si>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</si>
  <si>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</si>
  <si>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</si>
  <si>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</si>
  <si>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</si>
  <si>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</si>
  <si>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</si>
  <si>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</si>
  <si>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</si>
  <si>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</si>
  <si>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</si>
  <si>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</si>
  <si>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</si>
  <si>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</si>
  <si>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</si>
  <si>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</si>
  <si>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</si>
  <si>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</si>
  <si>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</si>
  <si>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</si>
  <si>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</si>
  <si>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</si>
  <si>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</si>
  <si>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</si>
  <si>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</si>
  <si>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</si>
  <si>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</si>
  <si>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</si>
  <si>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</si>
  <si>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</si>
  <si>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</si>
  <si>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</si>
  <si>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</si>
  <si>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</si>
  <si>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</si>
  <si>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</si>
  <si>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</si>
  <si>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</si>
  <si>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</si>
  <si>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</si>
  <si>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</si>
  <si>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</si>
  <si>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</si>
  <si>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</si>
  <si>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</si>
  <si>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</si>
  <si>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</si>
  <si>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</si>
  <si>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</si>
  <si>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</si>
  <si>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</si>
  <si>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</si>
  <si>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</si>
  <si>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</si>
  <si>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</si>
  <si>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</si>
  <si>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</si>
  <si>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</si>
  <si>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</si>
  <si>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</si>
  <si>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</si>
  <si>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</si>
  <si>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</si>
  <si>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</si>
  <si>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</si>
  <si>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</si>
  <si>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</si>
  <si>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</si>
  <si>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</si>
  <si>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</si>
  <si>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</si>
  <si>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</si>
  <si>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</si>
  <si>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</si>
  <si>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</si>
  <si>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</si>
  <si>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</si>
  <si>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</si>
  <si>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</si>
  <si>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</si>
  <si>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</si>
  <si>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</si>
  <si>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</si>
  <si>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</si>
  <si>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</si>
  <si>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</si>
  <si>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</si>
  <si>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</si>
  <si>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</si>
  <si>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</si>
  <si>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</si>
  <si>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</si>
  <si>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</si>
  <si>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</si>
  <si>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</si>
  <si>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</si>
  <si>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</si>
  <si>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</si>
  <si>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</si>
  <si>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</si>
  <si>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</si>
  <si>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</si>
  <si>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</si>
  <si>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</si>
  <si>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</si>
  <si>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</si>
  <si>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</si>
  <si>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</si>
  <si>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</si>
  <si>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</si>
  <si>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</si>
  <si>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</si>
  <si>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</si>
  <si>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</si>
  <si>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</si>
  <si>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</si>
  <si>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</si>
  <si>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</si>
  <si>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</si>
  <si>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</si>
  <si>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</si>
  <si>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</si>
  <si>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</si>
  <si>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</si>
  <si>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</si>
  <si>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</si>
  <si>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</si>
  <si>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</si>
  <si>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</si>
  <si>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</si>
  <si>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</si>
  <si>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</si>
  <si>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</si>
  <si>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</si>
  <si>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</si>
  <si>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</si>
  <si>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</si>
  <si>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</si>
  <si>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</si>
  <si>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</si>
  <si>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</si>
  <si>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</si>
  <si>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</si>
  <si>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</si>
  <si>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</si>
  <si>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</si>
  <si>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</si>
  <si>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</si>
  <si>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</si>
  <si>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</si>
  <si>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</si>
  <si>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</si>
  <si>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</si>
  <si>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</si>
  <si>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</si>
  <si>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</si>
  <si>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</si>
  <si>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</si>
  <si>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</si>
  <si>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</si>
  <si>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</si>
  <si>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</si>
  <si>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</si>
  <si>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</si>
  <si>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</si>
  <si>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</si>
  <si>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</si>
  <si>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</si>
  <si>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</si>
  <si>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</si>
  <si>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</si>
  <si>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</si>
  <si>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</si>
  <si>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</si>
  <si>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</si>
  <si>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</si>
  <si>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</si>
  <si>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</si>
  <si>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</si>
  <si>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</si>
  <si>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</si>
  <si>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</si>
  <si>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</si>
  <si>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</si>
  <si>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</si>
  <si>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</si>
  <si>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</si>
  <si>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</si>
  <si>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</si>
  <si>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</si>
  <si>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</si>
  <si>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</si>
  <si>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</si>
  <si>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</si>
  <si>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</si>
  <si>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</si>
  <si>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</si>
  <si>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</si>
  <si>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</si>
  <si>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</si>
  <si>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</si>
  <si>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</si>
  <si>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</si>
  <si>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</si>
  <si>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</si>
  <si>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</si>
  <si>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</si>
  <si>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</si>
  <si>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</si>
  <si>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</si>
  <si>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</si>
  <si>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</si>
  <si>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</si>
  <si>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</si>
  <si>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</si>
  <si>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</si>
  <si>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</si>
  <si>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</si>
  <si>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</si>
  <si>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</si>
  <si>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</si>
  <si>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</si>
  <si>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</si>
  <si>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</si>
  <si>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</si>
  <si>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</si>
  <si>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</si>
  <si>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</si>
  <si>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</si>
  <si>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</si>
  <si>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</si>
  <si>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</si>
  <si>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</si>
  <si>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</si>
  <si>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</si>
  <si>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</si>
  <si>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</si>
  <si>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</si>
  <si>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</si>
  <si>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</si>
  <si>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</si>
  <si>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</si>
  <si>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</si>
  <si>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</si>
  <si>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</si>
  <si>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</si>
  <si>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</si>
  <si>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</si>
  <si>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</si>
  <si>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</si>
  <si>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</si>
  <si>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</si>
  <si>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</si>
  <si>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</si>
  <si>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</si>
  <si>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</si>
  <si>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</si>
  <si>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</si>
  <si>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</si>
  <si>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</si>
  <si>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</si>
  <si>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</si>
  <si>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</si>
  <si>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</si>
  <si>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</si>
  <si>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</si>
  <si>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</si>
  <si>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</si>
  <si>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</si>
  <si>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</si>
  <si>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</si>
  <si>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</si>
  <si>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</si>
  <si>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</si>
  <si>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</si>
  <si>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</si>
  <si>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</si>
  <si>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</si>
  <si>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</si>
  <si>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</si>
  <si>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</si>
  <si>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</si>
  <si>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</si>
  <si>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</si>
  <si>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</si>
  <si>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</si>
  <si>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</si>
  <si>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</si>
  <si>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</si>
  <si>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</si>
  <si>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</si>
  <si>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</si>
  <si>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</si>
  <si>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</si>
  <si>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</si>
  <si>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</si>
  <si>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</si>
  <si>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</si>
  <si>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</si>
  <si>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</si>
  <si>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</si>
  <si>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</si>
  <si>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</si>
  <si>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</si>
  <si>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</si>
  <si>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</si>
  <si>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</si>
  <si>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</si>
  <si>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</si>
  <si>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</si>
  <si>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</si>
  <si>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</si>
  <si>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</si>
  <si>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</si>
  <si>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</si>
  <si>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</si>
  <si>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</si>
  <si>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</si>
  <si>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</si>
  <si>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</si>
  <si>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</si>
  <si>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</si>
  <si>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</si>
  <si>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</si>
  <si>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</si>
  <si>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</si>
  <si>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</si>
  <si>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</si>
  <si>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</si>
  <si>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</si>
  <si>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</si>
  <si>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</si>
  <si>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</si>
  <si>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</si>
  <si>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</si>
  <si>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</si>
  <si>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</si>
  <si>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</si>
  <si>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</si>
  <si>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</si>
  <si>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</si>
  <si>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</si>
  <si>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</si>
  <si>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</si>
  <si>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</si>
  <si>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</si>
  <si>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</si>
  <si>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</si>
  <si>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</si>
  <si>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</si>
  <si>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</si>
  <si>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</si>
  <si>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</si>
  <si>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</si>
  <si>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</si>
  <si>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</si>
  <si>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</si>
  <si>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</si>
  <si>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</si>
  <si>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</si>
  <si>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</si>
  <si>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</si>
  <si>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</si>
  <si>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</si>
  <si>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</si>
  <si>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</si>
  <si>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</si>
  <si>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</si>
  <si>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</si>
  <si>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</si>
  <si>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</si>
  <si>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</si>
  <si>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</si>
  <si>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</si>
  <si>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</si>
  <si>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</si>
  <si>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</si>
  <si>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</si>
  <si>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</si>
  <si>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</si>
  <si>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</si>
  <si>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</si>
  <si>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</si>
  <si>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</si>
  <si>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</si>
  <si>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</si>
  <si>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</si>
  <si>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</si>
  <si>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</si>
  <si>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</si>
  <si>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</si>
  <si>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</si>
  <si>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</si>
  <si>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</si>
  <si>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</si>
  <si>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</si>
  <si>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</si>
  <si>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</si>
  <si>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</si>
  <si>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</si>
  <si>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</si>
  <si>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</si>
  <si>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</si>
  <si>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</si>
  <si>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</si>
  <si>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</si>
  <si>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</si>
  <si>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</si>
  <si>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</si>
  <si>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</si>
  <si>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</si>
  <si>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</si>
  <si>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</si>
  <si>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</si>
  <si>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</si>
  <si>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</si>
  <si>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</si>
  <si>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</si>
  <si>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</si>
  <si>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</si>
  <si>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</si>
  <si>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</si>
  <si>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</si>
  <si>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</si>
  <si>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</si>
  <si>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</si>
  <si>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</si>
  <si>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</si>
  <si>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</si>
  <si>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</si>
  <si>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</si>
  <si>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</si>
  <si>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</si>
  <si>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</si>
  <si>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</si>
  <si>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</si>
  <si>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</si>
  <si>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</si>
  <si>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</si>
  <si>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</si>
  <si>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</si>
  <si>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</si>
  <si>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</si>
  <si>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</si>
  <si>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</si>
  <si>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</si>
  <si>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</si>
  <si>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</si>
  <si>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</si>
  <si>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</si>
  <si>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</si>
  <si>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</si>
  <si>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</si>
  <si>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</si>
  <si>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</si>
  <si>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</si>
  <si>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</si>
  <si>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</si>
  <si>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</si>
  <si>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</si>
  <si>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</si>
  <si>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</si>
  <si>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</si>
  <si>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</si>
  <si>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</si>
  <si>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</si>
  <si>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</si>
  <si>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</si>
  <si>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</si>
  <si>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</si>
  <si>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</si>
  <si>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</si>
  <si>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</si>
  <si>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</si>
  <si>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</si>
  <si>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</si>
  <si>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</si>
  <si>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</si>
  <si>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</si>
  <si>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</si>
  <si>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</si>
  <si>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</si>
  <si>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</si>
  <si>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</si>
  <si>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</si>
  <si>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</si>
  <si>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</si>
  <si>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</si>
  <si>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</si>
  <si>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</si>
  <si>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</si>
  <si>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</si>
  <si>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</si>
  <si>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</si>
  <si>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</si>
  <si>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</si>
  <si>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</si>
  <si>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</si>
  <si>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</si>
  <si>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</si>
  <si>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</si>
  <si>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</si>
  <si>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</si>
  <si>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</si>
  <si>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</si>
  <si>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</si>
  <si>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</si>
  <si>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</si>
  <si>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</si>
  <si>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</si>
  <si>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</si>
  <si>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</si>
  <si>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</si>
  <si>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</si>
  <si>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</si>
  <si>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</si>
  <si>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</si>
  <si>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</si>
  <si>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</si>
  <si>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</si>
  <si>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</si>
  <si>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</si>
  <si>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</si>
  <si>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</si>
  <si>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</si>
  <si>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</si>
  <si>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</si>
  <si>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</si>
  <si>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</si>
  <si>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</si>
  <si>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</si>
  <si>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</si>
  <si>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</si>
  <si>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</si>
  <si>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</si>
  <si>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</si>
  <si>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</si>
  <si>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</si>
  <si>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</si>
  <si>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</si>
  <si>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</si>
  <si>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</si>
  <si>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</si>
  <si>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</si>
  <si>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</si>
  <si>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</si>
  <si>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</si>
  <si>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</si>
  <si>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</si>
  <si>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</si>
  <si>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</si>
  <si>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</si>
  <si>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</si>
  <si>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</si>
  <si>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</si>
  <si>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</si>
  <si>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</si>
  <si>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</si>
  <si>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</si>
  <si>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</si>
  <si>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</si>
  <si>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</si>
  <si>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</si>
  <si>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</si>
  <si>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</si>
  <si>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</si>
  <si>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</si>
  <si>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</si>
  <si>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</si>
  <si>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</si>
  <si>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</si>
  <si>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</si>
  <si>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</si>
  <si>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</si>
  <si>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</si>
  <si>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</si>
  <si>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</si>
  <si>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</si>
  <si>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</si>
  <si>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</si>
  <si>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</si>
  <si>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</si>
  <si>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</si>
  <si>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</si>
  <si>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</si>
  <si>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</si>
  <si>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</si>
  <si>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</si>
  <si>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</si>
  <si>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</si>
  <si>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</si>
  <si>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</si>
  <si>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</si>
  <si>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</si>
  <si>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</si>
  <si>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</si>
  <si>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</si>
  <si>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</si>
  <si>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</si>
  <si>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</si>
  <si>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</si>
  <si>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</si>
  <si>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</si>
  <si>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</si>
  <si>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</si>
  <si>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</si>
  <si>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</si>
  <si>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</si>
  <si>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</si>
  <si>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</si>
  <si>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</si>
  <si>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</si>
  <si>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</si>
  <si>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</si>
  <si>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</si>
  <si>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</si>
  <si>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</si>
  <si>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</si>
  <si>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</si>
  <si>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</si>
  <si>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</si>
  <si>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</si>
  <si>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</si>
  <si>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</si>
  <si>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</si>
  <si>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</si>
  <si>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</si>
  <si>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</si>
  <si>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</si>
  <si>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</si>
  <si>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</si>
  <si>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</si>
  <si>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</si>
  <si>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</si>
  <si>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</si>
  <si>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</si>
  <si>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</si>
  <si>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</si>
  <si>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</si>
  <si>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</si>
  <si>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</si>
  <si>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</si>
  <si>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</si>
  <si>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</si>
  <si>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</si>
  <si>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</si>
  <si>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</si>
  <si>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</si>
  <si>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</si>
  <si>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</si>
  <si>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</si>
  <si>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</si>
  <si>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</si>
  <si>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</si>
  <si>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</si>
  <si>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</si>
  <si>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</si>
  <si>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</si>
  <si>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</si>
  <si>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</si>
  <si>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</si>
  <si>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</si>
  <si>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</si>
  <si>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</si>
  <si>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</si>
  <si>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</si>
  <si>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</si>
  <si>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</si>
  <si>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</si>
  <si>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</si>
  <si>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</si>
  <si>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</si>
  <si>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</si>
  <si>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</si>
  <si>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</si>
  <si>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</si>
  <si>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</si>
  <si>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</si>
  <si>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</si>
  <si>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</si>
  <si>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</si>
  <si>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</si>
  <si>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</si>
  <si>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</si>
  <si>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</si>
  <si>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</si>
  <si>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</si>
  <si>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</si>
  <si>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</si>
  <si>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</si>
  <si>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</si>
  <si>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</si>
  <si>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</si>
  <si>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</si>
  <si>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</si>
  <si>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</si>
  <si>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</si>
  <si>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</si>
  <si>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</si>
  <si>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</si>
  <si>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</si>
  <si>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</si>
  <si>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</si>
  <si>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</si>
  <si>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</si>
  <si>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</si>
  <si>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</si>
  <si>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</si>
  <si>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</si>
  <si>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</si>
  <si>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</si>
  <si>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</si>
  <si>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</si>
  <si>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</si>
  <si>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</si>
  <si>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</si>
  <si>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</si>
  <si>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</si>
  <si>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</si>
  <si>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</si>
  <si>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</si>
  <si>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</si>
  <si>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</si>
  <si>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</si>
  <si>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</si>
  <si>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</si>
  <si>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</si>
  <si>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</si>
  <si>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</si>
  <si>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</si>
  <si>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</si>
  <si>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</si>
  <si>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</si>
  <si>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</si>
  <si>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</si>
  <si>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</si>
  <si>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</si>
  <si>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</si>
  <si>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</si>
  <si>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</si>
  <si>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</si>
  <si>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</si>
  <si>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</si>
  <si>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</si>
  <si>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</si>
  <si>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</si>
  <si>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</si>
  <si>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</si>
  <si>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</si>
  <si>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</si>
  <si>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</si>
  <si>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</si>
  <si>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</si>
  <si>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</si>
  <si>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</si>
  <si>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</si>
  <si>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</si>
  <si>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</si>
  <si>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</si>
  <si>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</si>
  <si>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</si>
  <si>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</si>
  <si>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</si>
  <si>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</si>
  <si>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</si>
  <si>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</si>
  <si>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</si>
  <si>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</si>
  <si>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</si>
  <si>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</si>
  <si>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</si>
  <si>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</si>
  <si>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</si>
  <si>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</si>
  <si>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</si>
  <si>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</si>
  <si>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</si>
  <si>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</si>
  <si>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</si>
  <si>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</si>
  <si>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</si>
  <si>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</si>
  <si>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</si>
  <si>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</si>
  <si>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</si>
  <si>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</si>
  <si>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</si>
  <si>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</si>
  <si>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</si>
  <si>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</si>
  <si>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</si>
  <si>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</si>
  <si>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</si>
  <si>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</si>
  <si>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</si>
  <si>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</si>
  <si>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</si>
  <si>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</si>
  <si>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</si>
  <si>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</si>
  <si>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</si>
  <si>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</si>
  <si>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</si>
  <si>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</si>
  <si>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</si>
  <si>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</si>
  <si>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</si>
  <si>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</si>
  <si>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</si>
  <si>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</si>
  <si>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</si>
  <si>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</si>
  <si>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</si>
  <si>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</si>
  <si>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</si>
  <si>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</si>
  <si>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</si>
  <si>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</si>
  <si>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</si>
  <si>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</si>
  <si>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</si>
  <si>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</si>
  <si>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</si>
  <si>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</si>
  <si>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</si>
  <si>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</si>
  <si>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</si>
  <si>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</si>
  <si>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</si>
  <si>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</si>
  <si>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</si>
  <si>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</si>
  <si>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</si>
  <si>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</si>
  <si>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</si>
  <si>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</si>
  <si>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</si>
  <si>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</si>
  <si>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</si>
  <si>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</si>
  <si>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</si>
  <si>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</si>
  <si>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</si>
  <si>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</si>
  <si>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</si>
  <si>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</si>
  <si>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</si>
  <si>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</si>
  <si>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</si>
  <si>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</si>
  <si>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</si>
  <si>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</si>
  <si>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</si>
  <si>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</si>
  <si>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</si>
  <si>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</si>
  <si>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</si>
  <si>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</si>
  <si>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</si>
  <si>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</si>
  <si>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</si>
  <si>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</si>
  <si>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</si>
  <si>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</si>
  <si>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</si>
  <si>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</si>
  <si>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</si>
  <si>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</si>
  <si>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</si>
  <si>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</si>
  <si>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</si>
  <si>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</si>
  <si>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</si>
  <si>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</si>
  <si>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</si>
  <si>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</si>
  <si>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</si>
  <si>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</si>
  <si>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</si>
  <si>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</si>
  <si>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</si>
  <si>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</si>
  <si>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</si>
  <si>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</si>
  <si>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</si>
  <si>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</si>
  <si>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</si>
  <si>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</si>
  <si>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</si>
  <si>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</si>
  <si>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</si>
  <si>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</si>
  <si>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</si>
  <si>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</si>
  <si>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</si>
  <si>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</si>
  <si>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</si>
  <si>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</si>
  <si>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</si>
  <si>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</si>
  <si>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</si>
  <si>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</si>
  <si>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</si>
  <si>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</si>
  <si>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</si>
  <si>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</si>
  <si>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</si>
  <si>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</si>
  <si>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</si>
  <si>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</si>
  <si>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</si>
  <si>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</si>
  <si>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</si>
  <si>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</si>
  <si>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</si>
  <si>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</si>
  <si>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</si>
  <si>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</si>
  <si>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</si>
  <si>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</si>
  <si>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</si>
  <si>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</si>
  <si>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</si>
  <si>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</si>
  <si>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</si>
  <si>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</si>
  <si>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</si>
  <si>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</si>
  <si>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</si>
  <si>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</si>
  <si>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</si>
  <si>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</si>
  <si>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</si>
  <si>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</si>
  <si>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</si>
  <si>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</si>
  <si>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</si>
  <si>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</si>
  <si>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</si>
  <si>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</si>
  <si>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</si>
  <si>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</si>
  <si>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</si>
  <si>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</si>
  <si>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</si>
  <si>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</si>
  <si>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</si>
  <si>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</si>
  <si>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</si>
  <si>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</si>
  <si>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</si>
  <si>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</si>
  <si>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</si>
  <si>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</si>
  <si>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</si>
  <si>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</si>
  <si>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</si>
  <si>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</si>
  <si>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</si>
  <si>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</si>
  <si>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</si>
  <si>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</si>
  <si>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</si>
  <si>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</si>
  <si>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</si>
  <si>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</si>
  <si>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</si>
  <si>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</si>
  <si>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</si>
  <si>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</si>
  <si>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</si>
  <si>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</si>
  <si>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</si>
  <si>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</si>
  <si>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</si>
  <si>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</si>
  <si>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</si>
  <si>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</si>
  <si>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</si>
  <si>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</si>
  <si>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</si>
  <si>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</si>
  <si>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</si>
  <si>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</si>
  <si>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</si>
  <si>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</si>
  <si>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</si>
  <si>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</si>
  <si>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</si>
  <si>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</si>
  <si>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</si>
  <si>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</si>
  <si>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</si>
  <si>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</si>
  <si>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</si>
  <si>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</si>
  <si>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</si>
  <si>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</si>
  <si>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</si>
  <si>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</si>
  <si>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</si>
  <si>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</si>
  <si>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</si>
  <si>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</si>
  <si>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</si>
  <si>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</si>
  <si>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</si>
  <si>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</si>
  <si>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</si>
  <si>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</si>
  <si>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</si>
  <si>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</si>
  <si>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</si>
  <si>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</si>
  <si>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</si>
  <si>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</si>
  <si>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</si>
  <si>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</si>
  <si>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</si>
  <si>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</si>
  <si>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</si>
  <si>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</si>
  <si>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</si>
  <si>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</si>
  <si>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</si>
  <si>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</si>
  <si>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</si>
  <si>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</si>
  <si>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</si>
  <si>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</si>
  <si>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</si>
  <si>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</si>
  <si>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</si>
  <si>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</si>
  <si>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</si>
  <si>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</si>
  <si>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</si>
  <si>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</si>
  <si>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</si>
  <si>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</si>
  <si>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</si>
  <si>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</si>
  <si>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</si>
  <si>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</si>
  <si>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</si>
  <si>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</si>
  <si>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</si>
  <si>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</si>
  <si>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</si>
  <si>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</si>
  <si>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</si>
  <si>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</si>
  <si>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</si>
  <si>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</si>
  <si>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</si>
  <si>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</si>
  <si>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</si>
  <si>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</si>
  <si>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</si>
  <si>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</si>
  <si>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</si>
  <si>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</si>
  <si>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</si>
  <si>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</si>
  <si>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</si>
  <si>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</si>
  <si>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</si>
  <si>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</si>
  <si>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</si>
  <si>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</si>
  <si>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</si>
  <si>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</si>
  <si>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</si>
  <si>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</si>
  <si>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</si>
  <si>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</si>
  <si>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</si>
  <si>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</si>
  <si>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</si>
  <si>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</si>
  <si>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</si>
  <si>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</si>
  <si>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</si>
  <si>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</si>
  <si>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</si>
  <si>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</si>
  <si>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</si>
  <si>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</si>
  <si>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</si>
  <si>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</si>
  <si>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</si>
  <si>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</si>
  <si>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</si>
  <si>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</si>
  <si>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</si>
  <si>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</si>
  <si>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</si>
  <si>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</si>
  <si>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</si>
  <si>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</si>
  <si>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</si>
  <si>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</si>
  <si>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</si>
  <si>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</si>
  <si>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</si>
  <si>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</si>
  <si>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</si>
  <si>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</si>
  <si>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</si>
  <si>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</si>
  <si>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</si>
  <si>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</si>
  <si>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</si>
  <si>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</si>
  <si>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</si>
  <si>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</si>
  <si>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</si>
  <si>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</si>
  <si>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</si>
  <si>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</si>
  <si>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</si>
  <si>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</si>
  <si>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</si>
  <si>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</si>
  <si>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</si>
  <si>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</si>
  <si>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</si>
  <si>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</si>
  <si>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</si>
  <si>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</si>
  <si>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</si>
  <si>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</si>
  <si>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</si>
  <si>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</si>
  <si>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</si>
  <si>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</si>
  <si>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</si>
  <si>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</si>
  <si>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</si>
  <si>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</si>
  <si>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</si>
  <si>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</si>
  <si>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</si>
  <si>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</si>
  <si>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</si>
  <si>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</si>
  <si>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</si>
  <si>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</si>
  <si>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</si>
  <si>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</si>
  <si>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</si>
  <si>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</si>
  <si>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</si>
  <si>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</si>
  <si>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</si>
  <si>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</si>
  <si>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</si>
  <si>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</si>
  <si>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</si>
  <si>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</si>
  <si>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</si>
  <si>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</si>
  <si>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</si>
  <si>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</si>
  <si>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</si>
  <si>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</si>
  <si>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</si>
  <si>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</si>
  <si>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</si>
  <si>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</si>
  <si>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</si>
  <si>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</si>
  <si>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</si>
  <si>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</si>
  <si>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</si>
  <si>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</si>
  <si>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</si>
  <si>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</si>
  <si>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</si>
  <si>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</si>
  <si>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</si>
  <si>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</si>
  <si>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</si>
  <si>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</si>
  <si>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</si>
  <si>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</si>
  <si>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</si>
  <si>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</si>
  <si>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</si>
  <si>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</si>
  <si>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</si>
  <si>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</si>
  <si>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</si>
  <si>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</si>
  <si>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</si>
  <si>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</si>
  <si>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</si>
  <si>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</si>
  <si>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</si>
  <si>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</si>
  <si>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</si>
  <si>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</si>
  <si>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</si>
  <si>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</si>
  <si>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</si>
  <si>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</si>
  <si>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</si>
  <si>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</si>
  <si>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</si>
  <si>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</si>
  <si>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</si>
  <si>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</si>
  <si>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</si>
  <si>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</si>
  <si>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</si>
  <si>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</si>
  <si>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</si>
  <si>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</si>
  <si>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</si>
  <si>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</si>
  <si>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</si>
  <si>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</si>
  <si>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</si>
  <si>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</si>
  <si>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</si>
  <si>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</si>
  <si>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</si>
  <si>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</si>
  <si>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</si>
  <si>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</si>
  <si>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</si>
  <si>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</si>
  <si>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</si>
  <si>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</si>
  <si>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</si>
  <si>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</si>
  <si>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</si>
  <si>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</si>
  <si>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</si>
  <si>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</si>
  <si>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</si>
  <si>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</si>
  <si>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</si>
  <si>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</si>
  <si>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</si>
  <si>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</si>
  <si>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</si>
  <si>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</si>
  <si>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</si>
  <si>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</si>
  <si>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</si>
  <si>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</si>
  <si>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</si>
  <si>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</si>
  <si>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</si>
  <si>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</si>
  <si>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</si>
  <si>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</si>
  <si>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</si>
  <si>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</si>
  <si>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</si>
  <si>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</si>
  <si>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</si>
  <si>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</si>
  <si>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</si>
  <si>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</si>
  <si>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</si>
  <si>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</si>
  <si>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</si>
  <si>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</si>
  <si>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</si>
  <si>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</si>
  <si>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</si>
  <si>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</si>
  <si>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</si>
  <si>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</si>
  <si>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</si>
  <si>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</si>
  <si>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</si>
  <si>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</si>
  <si>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</si>
  <si>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</si>
  <si>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</si>
  <si>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</si>
  <si>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</si>
  <si>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</si>
  <si>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</si>
  <si>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</si>
  <si>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</si>
  <si>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</si>
  <si>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</si>
  <si>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</si>
  <si>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</si>
  <si>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</si>
  <si>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</si>
  <si>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</si>
  <si>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</si>
  <si>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</si>
  <si>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</si>
  <si>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</si>
  <si>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</si>
  <si>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</si>
  <si>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</si>
  <si>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</si>
  <si>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</si>
  <si>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</si>
  <si>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</si>
  <si>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</si>
  <si>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</si>
  <si>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</si>
  <si>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</si>
  <si>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</si>
  <si>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</si>
  <si>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</si>
  <si>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</si>
  <si>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</si>
  <si>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</si>
  <si>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</si>
  <si>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</si>
  <si>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</si>
  <si>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</si>
  <si>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</si>
  <si>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</si>
  <si>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</si>
  <si>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</si>
  <si>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</si>
  <si>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</si>
  <si>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</si>
  <si>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</si>
  <si>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</si>
  <si>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</si>
  <si>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</si>
  <si>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</si>
  <si>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</si>
  <si>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</si>
  <si>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</si>
  <si>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</si>
  <si>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</si>
  <si>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</si>
  <si>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</si>
  <si>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</si>
  <si>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</si>
  <si>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</si>
  <si>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</si>
  <si>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</si>
  <si>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</si>
  <si>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</si>
  <si>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</si>
  <si>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</si>
  <si>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</si>
  <si>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</si>
  <si>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</si>
  <si>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</si>
  <si>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</si>
  <si>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</si>
  <si>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</si>
  <si>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</si>
  <si>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</si>
  <si>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</si>
  <si>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</si>
  <si>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</si>
  <si>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</si>
  <si>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</si>
  <si>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</si>
  <si>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</si>
  <si>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</si>
  <si>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</si>
  <si>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</si>
  <si>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</si>
  <si>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</si>
  <si>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</si>
  <si>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</si>
  <si>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</si>
  <si>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</si>
  <si>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</si>
  <si>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</si>
  <si>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</si>
  <si>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</si>
  <si>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</si>
  <si>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</si>
  <si>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</si>
  <si>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</si>
  <si>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</si>
  <si>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</si>
  <si>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</si>
  <si>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</si>
  <si>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</si>
  <si>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</si>
  <si>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</si>
  <si>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</si>
  <si>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</si>
  <si>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</si>
  <si>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</si>
  <si>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</si>
  <si>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</si>
  <si>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</si>
  <si>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</si>
  <si>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</si>
  <si>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</si>
  <si>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</si>
  <si>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</si>
  <si>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</si>
  <si>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</si>
  <si>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</si>
  <si>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</si>
  <si>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</si>
  <si>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</si>
  <si>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</si>
  <si>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</si>
  <si>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</si>
  <si>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</si>
  <si>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</si>
  <si>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</si>
  <si>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</si>
  <si>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</si>
  <si>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</si>
  <si>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</si>
  <si>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</si>
  <si>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</si>
  <si>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</si>
  <si>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</si>
  <si>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</si>
  <si>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</si>
  <si>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</si>
  <si>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</si>
  <si>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</si>
  <si>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</si>
  <si>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</si>
  <si>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</si>
  <si>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</si>
  <si>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</si>
  <si>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</si>
  <si>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</si>
  <si>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</si>
  <si>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</si>
  <si>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</si>
  <si>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</si>
  <si>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</si>
  <si>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</si>
  <si>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</si>
  <si>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</si>
  <si>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</si>
  <si>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</si>
  <si>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</si>
  <si>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</si>
  <si>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</si>
  <si>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</si>
  <si>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</si>
  <si>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</si>
  <si>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</si>
  <si>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</si>
  <si>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</si>
  <si>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</si>
  <si>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</si>
  <si>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</si>
  <si>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</si>
  <si>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</si>
  <si>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</si>
  <si>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</si>
  <si>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</si>
  <si>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</si>
  <si>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</si>
  <si>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</si>
  <si>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</si>
  <si>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</si>
  <si>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</si>
  <si>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</si>
  <si>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</si>
  <si>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</si>
  <si>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</si>
  <si>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</si>
  <si>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</si>
  <si>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</si>
  <si>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</si>
  <si>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</si>
  <si>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</si>
  <si>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</si>
  <si>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</si>
  <si>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</si>
  <si>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</si>
  <si>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</si>
  <si>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</si>
  <si>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</si>
  <si>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</si>
  <si>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</si>
  <si>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</si>
  <si>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</si>
  <si>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</si>
  <si>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</si>
  <si>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</si>
  <si>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</si>
  <si>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</si>
  <si>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</si>
  <si>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</si>
  <si>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</si>
  <si>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</si>
  <si>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</si>
  <si>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</si>
  <si>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</si>
  <si>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</si>
  <si>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</si>
  <si>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</si>
  <si>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</si>
  <si>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</si>
  <si>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</si>
  <si>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</si>
  <si>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</si>
  <si>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</si>
  <si>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</si>
  <si>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</si>
  <si>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</si>
  <si>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</si>
  <si>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</si>
  <si>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</si>
  <si>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</si>
  <si>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</si>
  <si>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</si>
  <si>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</si>
  <si>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</si>
  <si>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</si>
  <si>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</si>
  <si>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</si>
  <si>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</si>
  <si>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</si>
  <si>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</si>
  <si>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</si>
  <si>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</si>
  <si>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</si>
  <si>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</si>
  <si>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</si>
  <si>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</si>
  <si>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</si>
  <si>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</si>
  <si>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</si>
  <si>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</si>
  <si>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</si>
  <si>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</si>
  <si>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</si>
  <si>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</si>
  <si>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</si>
  <si>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</si>
  <si>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</si>
  <si>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</si>
  <si>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</si>
  <si>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</si>
  <si>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</si>
  <si>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</si>
  <si>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</si>
  <si>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</si>
  <si>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</si>
  <si>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</si>
  <si>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</si>
  <si>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</si>
  <si>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</si>
  <si>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</si>
  <si>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</si>
  <si>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</si>
  <si>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</si>
  <si>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</si>
  <si>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</si>
  <si>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</si>
  <si>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</si>
  <si>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</si>
  <si>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</si>
  <si>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</si>
  <si>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</si>
  <si>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</si>
  <si>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</si>
  <si>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</si>
  <si>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</si>
  <si>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</si>
  <si>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</si>
  <si>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</si>
  <si>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</si>
  <si>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</si>
  <si>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</si>
  <si>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</si>
  <si>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</si>
  <si>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</si>
  <si>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</si>
  <si>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</si>
  <si>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</si>
  <si>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</si>
  <si>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</si>
  <si>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</si>
  <si>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</si>
  <si>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</si>
  <si>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</si>
  <si>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</si>
  <si>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</si>
  <si>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</si>
  <si>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</si>
  <si>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</si>
  <si>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</si>
  <si>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</si>
  <si>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</si>
  <si>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</si>
  <si>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</si>
  <si>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</si>
  <si>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</si>
  <si>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</si>
  <si>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</si>
  <si>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</si>
  <si>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</si>
  <si>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</si>
  <si>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</si>
  <si>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</si>
  <si>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</si>
  <si>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</si>
  <si>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</si>
  <si>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</si>
  <si>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</si>
  <si>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</si>
  <si>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</si>
  <si>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</si>
  <si>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</si>
  <si>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</si>
  <si>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</si>
  <si>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</si>
  <si>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</si>
  <si>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</si>
  <si>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</si>
  <si>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</si>
  <si>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</si>
  <si>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</si>
  <si>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</si>
  <si>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</si>
  <si>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</si>
  <si>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</si>
  <si>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</si>
  <si>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</si>
  <si>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</si>
  <si>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</si>
  <si>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</si>
  <si>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</si>
  <si>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</si>
  <si>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</si>
  <si>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</si>
  <si>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</si>
  <si>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</si>
  <si>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</si>
  <si>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</si>
  <si>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</si>
  <si>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</si>
  <si>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</si>
  <si>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</si>
  <si>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</si>
  <si>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</si>
  <si>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</si>
  <si>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</si>
  <si>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</si>
  <si>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</si>
  <si>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</si>
  <si>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</si>
  <si>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</si>
  <si>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</si>
  <si>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</si>
  <si>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</si>
  <si>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</si>
  <si>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</si>
  <si>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</si>
  <si>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</si>
  <si>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</si>
  <si>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</si>
  <si>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</si>
  <si>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</si>
  <si>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</si>
  <si>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</si>
  <si>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</si>
  <si>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</si>
  <si>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</si>
  <si>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</si>
  <si>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</si>
  <si>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</si>
  <si>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</si>
  <si>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</si>
  <si>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</si>
  <si>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</si>
  <si>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</si>
  <si>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</si>
  <si>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</si>
  <si>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</si>
  <si>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</si>
  <si>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</si>
  <si>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</si>
  <si>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</si>
  <si>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</si>
  <si>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</si>
  <si>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</si>
  <si>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</si>
  <si>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</si>
  <si>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</si>
  <si>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</si>
  <si>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</si>
  <si>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</si>
  <si>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</si>
  <si>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</si>
  <si>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</si>
  <si>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</si>
  <si>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</si>
  <si>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</si>
  <si>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</si>
  <si>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</si>
  <si>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</si>
  <si>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</si>
  <si>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</si>
  <si>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</si>
  <si>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</si>
  <si>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</si>
  <si>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</si>
  <si>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</si>
  <si>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</si>
  <si>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</si>
  <si>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</si>
  <si>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</si>
  <si>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</si>
  <si>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</si>
  <si>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</si>
  <si>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</si>
  <si>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</si>
  <si>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</si>
  <si>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</si>
  <si>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</si>
  <si>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</si>
  <si>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</si>
  <si>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</si>
  <si>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</si>
  <si>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</si>
  <si>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</si>
  <si>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</si>
  <si>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</si>
  <si>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</si>
  <si>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</si>
  <si>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</si>
  <si>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</si>
  <si>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</si>
  <si>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</si>
  <si>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</si>
  <si>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</si>
  <si>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</si>
  <si>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</si>
  <si>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</si>
  <si>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</si>
  <si>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</si>
  <si>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</si>
  <si>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</si>
  <si>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</si>
  <si>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</si>
  <si>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</si>
  <si>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</si>
  <si>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</si>
  <si>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</si>
  <si>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</si>
  <si>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</si>
  <si>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</si>
  <si>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</si>
  <si>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</si>
  <si>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</si>
  <si>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</si>
  <si>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</si>
  <si>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</si>
  <si>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</si>
  <si>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</si>
  <si>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</si>
  <si>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</si>
  <si>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</si>
  <si>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</si>
  <si>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</si>
  <si>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</si>
  <si>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</si>
  <si>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</si>
  <si>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</si>
  <si>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</si>
  <si>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</si>
  <si>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</si>
  <si>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</si>
  <si>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</si>
  <si>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</si>
  <si>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</si>
  <si>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</si>
  <si>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</si>
  <si>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</si>
  <si>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</si>
  <si>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</si>
  <si>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</si>
  <si>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</si>
  <si>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</si>
  <si>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</si>
  <si>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</si>
  <si>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</si>
  <si>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</si>
  <si>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</si>
  <si>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</si>
  <si>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</si>
  <si>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</si>
  <si>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</si>
  <si>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</si>
  <si>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</si>
  <si>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</si>
  <si>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</si>
  <si>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</si>
  <si>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</si>
  <si>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</si>
  <si>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</si>
  <si>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</si>
  <si>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</si>
  <si>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</si>
  <si>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</si>
  <si>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</si>
  <si>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</si>
  <si>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</si>
  <si>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</si>
  <si>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</si>
  <si>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</si>
  <si>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</si>
  <si>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</si>
  <si>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</si>
  <si>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</si>
  <si>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</si>
  <si>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</si>
  <si>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</si>
  <si>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</si>
  <si>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</si>
  <si>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</si>
  <si>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</si>
  <si>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</si>
  <si>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</si>
  <si>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</si>
  <si>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</si>
  <si>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</si>
  <si>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</si>
  <si>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</si>
  <si>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</si>
  <si>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</si>
  <si>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</si>
  <si>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</si>
  <si>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</si>
  <si>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</si>
  <si>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</si>
  <si>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</si>
  <si>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</si>
  <si>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</si>
  <si>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</si>
  <si>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</si>
  <si>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</si>
  <si>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</si>
  <si>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</si>
  <si>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</si>
  <si>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</si>
  <si>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</si>
  <si>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</si>
  <si>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</si>
  <si>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</si>
  <si>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</si>
  <si>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</si>
  <si>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</si>
  <si>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</si>
  <si>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</si>
  <si>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</si>
  <si>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</si>
  <si>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</si>
  <si>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</si>
  <si>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</si>
  <si>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</si>
  <si>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</si>
  <si>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</si>
  <si>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</si>
  <si>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</si>
  <si>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</si>
  <si>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</si>
  <si>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</si>
  <si>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</si>
  <si>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</si>
  <si>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</si>
  <si>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</si>
  <si>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</si>
  <si>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</si>
  <si>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</si>
  <si>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</si>
  <si>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</si>
  <si>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</si>
  <si>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</si>
  <si>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</si>
  <si>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</si>
  <si>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</si>
  <si>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</si>
  <si>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</si>
  <si>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</si>
  <si>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</si>
  <si>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</si>
  <si>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</si>
  <si>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</si>
  <si>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</si>
  <si>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</si>
  <si>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</si>
  <si>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</si>
  <si>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</si>
  <si>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</si>
  <si>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</si>
  <si>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</si>
  <si>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</si>
  <si>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</si>
  <si>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</si>
  <si>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</si>
  <si>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</si>
  <si>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</si>
  <si>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</si>
  <si>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</si>
  <si>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</si>
  <si>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</si>
  <si>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</si>
  <si>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</si>
  <si>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</si>
  <si>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</si>
  <si>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</si>
  <si>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</si>
  <si>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</si>
  <si>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</si>
  <si>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</si>
  <si>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</si>
  <si>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</si>
  <si>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</si>
  <si>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</si>
  <si>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</si>
  <si>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</si>
  <si>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</si>
  <si>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</si>
  <si>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</si>
  <si>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</si>
  <si>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</si>
  <si>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</si>
  <si>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</si>
  <si>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</si>
  <si>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</si>
  <si>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</si>
  <si>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</si>
  <si>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</si>
  <si>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</si>
  <si>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</si>
  <si>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</si>
  <si>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</si>
  <si>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</si>
  <si>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</si>
  <si>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</si>
  <si>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</si>
  <si>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</si>
  <si>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</si>
  <si>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</si>
  <si>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</si>
  <si>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</si>
  <si>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</si>
  <si>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</si>
  <si>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</si>
  <si>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</si>
  <si>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</si>
  <si>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</si>
  <si>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</si>
  <si>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</si>
  <si>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</si>
  <si>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</si>
  <si>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</si>
  <si>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</si>
  <si>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</si>
  <si>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</si>
  <si>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</si>
  <si>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</si>
  <si>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</si>
  <si>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</si>
  <si>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</si>
  <si>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</si>
  <si>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</si>
  <si>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</si>
  <si>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</si>
  <si>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</si>
  <si>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</si>
  <si>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</si>
  <si>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</si>
  <si>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</si>
  <si>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</si>
  <si>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</si>
  <si>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</si>
  <si>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</si>
  <si>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</si>
  <si>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</si>
  <si>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</si>
  <si>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</si>
  <si>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</si>
  <si>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</si>
  <si>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</si>
  <si>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</si>
  <si>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</si>
  <si>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</si>
  <si>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</si>
  <si>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</si>
  <si>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</si>
  <si>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</si>
  <si>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</si>
  <si>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</si>
  <si>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</si>
  <si>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</si>
  <si>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</si>
  <si>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</si>
  <si>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</si>
  <si>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</si>
  <si>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</si>
  <si>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</si>
  <si>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</si>
  <si>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</si>
  <si>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</si>
  <si>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</si>
  <si>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</si>
  <si>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</si>
  <si>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</si>
  <si>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</si>
  <si>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</si>
  <si>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</si>
  <si>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</si>
  <si>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</si>
  <si>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</si>
  <si>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</si>
  <si>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</si>
  <si>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</si>
  <si>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</si>
  <si>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</si>
  <si>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</si>
  <si>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</si>
  <si>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</si>
  <si>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</si>
  <si>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</si>
  <si>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</si>
  <si>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</si>
  <si>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</si>
  <si>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</si>
  <si>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</si>
  <si>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</si>
  <si>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</si>
  <si>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</si>
  <si>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</si>
  <si>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</si>
  <si>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</si>
  <si>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</si>
  <si>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</si>
  <si>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</si>
  <si>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</si>
  <si>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</si>
  <si>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</si>
  <si>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</si>
  <si>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</si>
  <si>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</si>
  <si>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</si>
  <si>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</si>
  <si>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</si>
  <si>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</si>
  <si>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</si>
  <si>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</si>
  <si>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</si>
  <si>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</si>
  <si>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</si>
  <si>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</si>
  <si>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</si>
  <si>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</si>
  <si>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</si>
  <si>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</si>
  <si>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</si>
  <si>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</si>
  <si>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</si>
  <si>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</si>
  <si>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</si>
  <si>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</si>
  <si>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</si>
  <si>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</si>
  <si>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</si>
  <si>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</si>
  <si>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</si>
  <si>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</si>
  <si>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</si>
  <si>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</si>
  <si>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</si>
  <si>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</si>
  <si>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</si>
  <si>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</si>
  <si>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</si>
  <si>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</si>
  <si>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</si>
  <si>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</si>
  <si>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</si>
  <si>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</si>
  <si>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</si>
  <si>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</si>
  <si>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</si>
  <si>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</si>
  <si>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</si>
  <si>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</si>
  <si>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</si>
  <si>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</si>
  <si>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</si>
  <si>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</si>
  <si>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</si>
  <si>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</si>
  <si>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</si>
  <si>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</si>
  <si>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</si>
  <si>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</si>
  <si>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</si>
  <si>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</si>
  <si>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</si>
  <si>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</si>
  <si>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</si>
  <si>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</si>
  <si>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</si>
  <si>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</si>
  <si>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</si>
  <si>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</si>
  <si>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</si>
  <si>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</si>
  <si>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</si>
  <si>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</si>
  <si>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</si>
  <si>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</si>
  <si>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</si>
  <si>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</si>
  <si>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</si>
  <si>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</si>
  <si>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</si>
  <si>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</si>
  <si>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</si>
  <si>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</si>
  <si>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</si>
  <si>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</si>
  <si>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</si>
  <si>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</si>
  <si>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</si>
  <si>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</si>
  <si>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</si>
  <si>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</si>
  <si>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</si>
  <si>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</si>
  <si>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</si>
  <si>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</si>
  <si>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</si>
  <si>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</si>
  <si>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</si>
  <si>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</si>
  <si>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</si>
  <si>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</si>
  <si>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</si>
  <si>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</si>
  <si>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</si>
  <si>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</si>
  <si>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</si>
  <si>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</si>
  <si>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</si>
  <si>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</si>
  <si>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</si>
  <si>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</si>
  <si>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</si>
  <si>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</si>
  <si>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</si>
  <si>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</si>
  <si>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</si>
  <si>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</si>
  <si>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</si>
  <si>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</si>
  <si>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</si>
  <si>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</si>
  <si>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</si>
  <si>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</si>
  <si>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</si>
  <si>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</si>
  <si>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</si>
  <si>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</si>
  <si>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</si>
  <si>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</si>
  <si>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</si>
  <si>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</si>
  <si>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</si>
  <si>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</si>
  <si>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</si>
  <si>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</si>
  <si>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</si>
  <si>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</si>
  <si>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</si>
  <si>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</si>
  <si>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</si>
  <si>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</si>
  <si>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</si>
  <si>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</si>
  <si>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</si>
  <si>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</si>
  <si>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</si>
  <si>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</si>
  <si>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</si>
  <si>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</si>
  <si>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</si>
  <si>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</si>
  <si>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</si>
  <si>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</si>
  <si>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</si>
  <si>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</si>
  <si>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</si>
  <si>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</si>
  <si>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</si>
  <si>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</si>
  <si>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</si>
  <si>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</si>
  <si>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</si>
  <si>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</si>
  <si>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</si>
  <si>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</si>
  <si>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</si>
  <si>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</si>
  <si>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</si>
  <si>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</si>
  <si>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</si>
  <si>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</si>
  <si>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</si>
  <si>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</si>
  <si>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</si>
  <si>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</si>
  <si>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</si>
  <si>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</si>
  <si>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</si>
  <si>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</si>
  <si>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</si>
  <si>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</si>
  <si>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</si>
  <si>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</si>
  <si>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</si>
  <si>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</si>
  <si>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</si>
  <si>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</si>
  <si>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</si>
  <si>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</si>
  <si>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</si>
  <si>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</si>
  <si>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</si>
  <si>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</si>
  <si>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</si>
  <si>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</si>
  <si>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</si>
  <si>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</si>
  <si>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</si>
  <si>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</si>
  <si>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</si>
  <si>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</si>
  <si>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</si>
  <si>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</si>
  <si>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</si>
  <si>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</si>
  <si>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</si>
  <si>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</si>
  <si>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</si>
  <si>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</si>
  <si>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</si>
  <si>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</si>
  <si>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</si>
  <si>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</si>
  <si>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</si>
  <si>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</si>
  <si>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</si>
  <si>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</si>
  <si>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</si>
  <si>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</si>
  <si>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</si>
  <si>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</si>
  <si>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</si>
  <si>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</si>
  <si>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</si>
  <si>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</si>
  <si>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</si>
  <si>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</si>
  <si>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</si>
  <si>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</si>
  <si>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</si>
  <si>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</si>
  <si>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</si>
  <si>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</si>
  <si>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</si>
  <si>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</si>
  <si>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</si>
  <si>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</si>
  <si>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</si>
  <si>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</si>
  <si>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</si>
  <si>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</si>
  <si>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</si>
  <si>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</si>
  <si>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</si>
  <si>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</si>
  <si>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</si>
  <si>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</si>
  <si>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</si>
  <si>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</si>
  <si>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</si>
  <si>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</si>
  <si>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</si>
  <si>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</si>
  <si>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</si>
  <si>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</si>
  <si>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</si>
  <si>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</si>
  <si>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</si>
  <si>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</si>
  <si>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</si>
  <si>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</si>
  <si>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</si>
  <si>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</si>
  <si>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</si>
  <si>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</si>
  <si>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</si>
  <si>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</si>
  <si>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</si>
  <si>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</si>
  <si>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</si>
  <si>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</si>
  <si>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</si>
  <si>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</si>
  <si>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</si>
  <si>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</si>
  <si>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</si>
  <si>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</si>
  <si>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</si>
  <si>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</si>
  <si>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</si>
  <si>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</si>
  <si>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</si>
  <si>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</si>
  <si>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</si>
  <si>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</si>
  <si>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</si>
  <si>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</si>
  <si>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</si>
  <si>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</si>
  <si>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</si>
  <si>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</si>
  <si>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</si>
  <si>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</si>
  <si>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</si>
  <si>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</si>
  <si>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</si>
  <si>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</si>
  <si>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</si>
  <si>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</si>
  <si>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</si>
  <si>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</si>
  <si>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</si>
  <si>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</si>
  <si>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</si>
  <si>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</si>
  <si>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</si>
  <si>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</si>
  <si>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</si>
  <si>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</si>
  <si>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</si>
  <si>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</si>
  <si>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</si>
  <si>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</si>
  <si>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</si>
  <si>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</si>
  <si>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</si>
  <si>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</si>
  <si>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</si>
  <si>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</si>
  <si>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</si>
  <si>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</si>
  <si>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</si>
  <si>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</si>
  <si>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</si>
  <si>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</si>
  <si>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</si>
  <si>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</si>
  <si>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</si>
  <si>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</si>
  <si>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</si>
  <si>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</si>
  <si>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</si>
  <si>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</si>
  <si>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</si>
  <si>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</si>
  <si>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</si>
  <si>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</si>
  <si>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</si>
  <si>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</si>
  <si>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</si>
  <si>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</si>
  <si>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</si>
  <si>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</si>
  <si>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</si>
  <si>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</si>
  <si>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</si>
  <si>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</si>
  <si>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</si>
  <si>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</si>
  <si>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</si>
  <si>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</si>
  <si>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</si>
  <si>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</si>
  <si>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</si>
  <si>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</si>
  <si>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</si>
  <si>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</si>
  <si>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</si>
  <si>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</si>
  <si>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</si>
  <si>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</si>
  <si>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</si>
  <si>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</si>
  <si>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</si>
  <si>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</si>
  <si>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</si>
  <si>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</si>
  <si>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</si>
  <si>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</si>
  <si>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</si>
  <si>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</si>
  <si>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</si>
  <si>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</si>
  <si>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</si>
  <si>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</si>
  <si>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</si>
  <si>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</si>
  <si>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</si>
  <si>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</si>
  <si>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</si>
  <si>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</si>
  <si>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</si>
  <si>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</si>
  <si>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</si>
  <si>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</si>
  <si>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</si>
  <si>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</si>
  <si>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</si>
  <si>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</si>
  <si>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</si>
  <si>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</si>
  <si>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</si>
  <si>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</si>
  <si>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</si>
  <si>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</si>
  <si>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</si>
  <si>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</si>
  <si>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</si>
  <si>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</si>
  <si>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</si>
  <si>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</si>
  <si>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</si>
  <si>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</si>
  <si>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</si>
  <si>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</si>
  <si>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</si>
  <si>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</si>
  <si>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</si>
  <si>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</si>
  <si>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</si>
  <si>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</si>
  <si>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</si>
  <si>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</si>
  <si>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</si>
  <si>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</si>
  <si>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</si>
  <si>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</si>
  <si>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</si>
  <si>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</si>
  <si>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</si>
  <si>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</si>
  <si>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</si>
  <si>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</si>
  <si>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</si>
  <si>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</si>
  <si>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</si>
  <si>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</si>
  <si>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</si>
  <si>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</si>
  <si>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</si>
  <si>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</si>
  <si>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</si>
  <si>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</si>
  <si>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</si>
  <si>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</si>
  <si>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</si>
  <si>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</si>
  <si>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</si>
  <si>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</si>
  <si>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</si>
  <si>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</si>
  <si>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</si>
  <si>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</si>
  <si>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</si>
  <si>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</si>
  <si>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</si>
  <si>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</si>
  <si>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</si>
  <si>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</si>
  <si>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</si>
  <si>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</si>
  <si>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</si>
  <si>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</si>
  <si>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</si>
  <si>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</si>
  <si>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</si>
  <si>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</si>
  <si>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</si>
  <si>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</si>
  <si>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</si>
  <si>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</si>
  <si>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</si>
  <si>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</si>
  <si>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</si>
  <si>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</si>
  <si>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</si>
  <si>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</si>
  <si>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</si>
  <si>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</si>
  <si>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</si>
  <si>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</si>
  <si>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</si>
  <si>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</si>
  <si>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</si>
  <si>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</si>
  <si>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</si>
  <si>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</si>
  <si>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</si>
  <si>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</si>
  <si>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</si>
  <si>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</si>
  <si>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</si>
  <si>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</si>
  <si>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</si>
  <si>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</si>
  <si>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</si>
  <si>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</si>
  <si>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</si>
  <si>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</si>
  <si>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</si>
  <si>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</si>
  <si>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</si>
  <si>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</si>
  <si>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</si>
  <si>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</si>
  <si>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</si>
  <si>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</si>
  <si>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</si>
  <si>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</si>
  <si>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</si>
  <si>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</si>
  <si>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</si>
  <si>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</si>
  <si>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</si>
  <si>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</si>
  <si>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</si>
  <si>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</si>
  <si>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</si>
  <si>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</si>
  <si>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</si>
  <si>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</si>
  <si>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</si>
  <si>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</si>
  <si>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</si>
  <si>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</si>
  <si>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</si>
  <si>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</si>
  <si>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</si>
  <si>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</si>
  <si>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</si>
  <si>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</si>
  <si>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</si>
  <si>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</si>
  <si>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</si>
  <si>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</si>
  <si>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</si>
  <si>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</si>
  <si>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</si>
  <si>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</si>
  <si>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</si>
  <si>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</si>
  <si>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</si>
  <si>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</si>
  <si>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</si>
  <si>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</si>
  <si>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</si>
  <si>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</si>
  <si>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</si>
  <si>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</si>
  <si>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</si>
  <si>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</si>
  <si>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</si>
  <si>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</si>
  <si>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</si>
  <si>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</si>
  <si>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</si>
  <si>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</si>
  <si>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</si>
  <si>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</si>
  <si>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</si>
  <si>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</si>
  <si>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</si>
  <si>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</si>
  <si>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</si>
  <si>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</si>
  <si>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</si>
  <si>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</si>
  <si>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</si>
  <si>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</si>
  <si>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</si>
  <si>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</si>
  <si>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</si>
  <si>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</si>
  <si>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</si>
  <si>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</si>
  <si>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</si>
  <si>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</si>
  <si>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</si>
  <si>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</si>
  <si>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</si>
  <si>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</si>
  <si>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</si>
  <si>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</si>
  <si>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</si>
  <si>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</si>
  <si>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</si>
  <si>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</si>
  <si>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</si>
  <si>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</si>
  <si>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</si>
  <si>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</si>
  <si>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</si>
  <si>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</si>
  <si>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</si>
  <si>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</si>
  <si>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</si>
  <si>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</si>
  <si>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</si>
  <si>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</si>
  <si>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</si>
  <si>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</si>
  <si>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</si>
  <si>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</si>
  <si>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</si>
  <si>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</si>
  <si>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</si>
  <si>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</si>
  <si>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</si>
  <si>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</si>
  <si>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</si>
  <si>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</si>
  <si>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</si>
  <si>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</si>
  <si>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</si>
  <si>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</si>
  <si>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</si>
  <si>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</si>
  <si>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</si>
  <si>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</si>
  <si>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</si>
  <si>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</si>
  <si>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</si>
  <si>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</si>
  <si>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</si>
  <si>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</si>
  <si>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</si>
  <si>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</si>
  <si>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</si>
  <si>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</si>
  <si>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</si>
  <si>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</si>
  <si>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</si>
  <si>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</si>
  <si>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</si>
  <si>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</si>
  <si>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</si>
  <si>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</si>
  <si>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</si>
  <si>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</si>
  <si>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</si>
  <si>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</si>
  <si>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</si>
  <si>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</si>
  <si>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</si>
  <si>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</si>
  <si>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</si>
  <si>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</si>
  <si>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</si>
  <si>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</si>
  <si>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</si>
  <si>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</si>
  <si>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</si>
  <si>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</si>
  <si>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</si>
  <si>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</si>
  <si>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</si>
  <si>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</si>
  <si>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</si>
  <si>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</si>
  <si>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</si>
  <si>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</si>
  <si>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</si>
  <si>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</si>
  <si>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</si>
  <si>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</si>
  <si>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</si>
  <si>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</si>
  <si>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</si>
  <si>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</si>
  <si>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</si>
  <si>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</si>
  <si>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</si>
  <si>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</si>
  <si>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</si>
  <si>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</si>
  <si>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</si>
  <si>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</si>
  <si>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</si>
  <si>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</si>
  <si>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</si>
  <si>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</si>
  <si>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</si>
  <si>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</si>
  <si>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</si>
  <si>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</si>
  <si>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</si>
  <si>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</si>
  <si>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</si>
  <si>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</si>
  <si>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</si>
  <si>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</si>
  <si>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</si>
  <si>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</si>
  <si>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</si>
  <si>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</si>
  <si>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</si>
  <si>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</si>
  <si>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</si>
  <si>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</si>
  <si>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</si>
  <si>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</si>
  <si>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</si>
  <si>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</si>
  <si>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</si>
  <si>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</si>
  <si>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</si>
  <si>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</si>
  <si>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</si>
  <si>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</si>
  <si>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</si>
  <si>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</si>
  <si>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</si>
  <si>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</si>
  <si>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</si>
  <si>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</si>
  <si>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</si>
  <si>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</si>
  <si>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</si>
  <si>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</si>
  <si>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</si>
  <si>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</si>
  <si>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</si>
  <si>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</si>
  <si>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</si>
  <si>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</si>
  <si>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</si>
  <si>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</si>
  <si>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</si>
  <si>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</si>
  <si>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</si>
  <si>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</si>
  <si>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</si>
  <si>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</si>
  <si>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</si>
  <si>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</si>
  <si>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</si>
  <si>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</si>
  <si>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</si>
  <si>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</si>
  <si>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</si>
  <si>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</si>
  <si>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</si>
  <si>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</si>
  <si>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</si>
  <si>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</si>
  <si>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</si>
  <si>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</si>
  <si>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</si>
  <si>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</si>
  <si>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</si>
  <si>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</si>
  <si>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</si>
  <si>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</si>
  <si>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</si>
  <si>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</si>
  <si>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</si>
  <si>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</si>
  <si>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</si>
  <si>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</si>
  <si>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</si>
  <si>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</si>
  <si>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</si>
  <si>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</si>
  <si>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</si>
  <si>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</si>
  <si>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</si>
  <si>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</si>
  <si>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</si>
  <si>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</si>
  <si>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</si>
  <si>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</si>
  <si>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</si>
  <si>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</si>
  <si>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</si>
  <si>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</si>
  <si>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</si>
  <si>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</si>
  <si>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</si>
  <si>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</si>
  <si>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</si>
  <si>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</si>
  <si>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</si>
  <si>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</si>
  <si>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</si>
  <si>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</si>
  <si>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</si>
  <si>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</si>
  <si>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</si>
  <si>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</si>
  <si>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</si>
  <si>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</si>
  <si>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</si>
  <si>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</si>
  <si>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</si>
  <si>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</si>
  <si>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</si>
  <si>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</si>
  <si>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</si>
  <si>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</si>
  <si>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</si>
  <si>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</si>
  <si>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</si>
  <si>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</si>
  <si>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</si>
  <si>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</si>
  <si>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</si>
  <si>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</si>
  <si>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</si>
  <si>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</si>
  <si>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</si>
  <si>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</si>
  <si>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</si>
  <si>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</si>
  <si>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</si>
  <si>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</si>
  <si>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</si>
  <si>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</si>
  <si>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</si>
  <si>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</si>
  <si>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</si>
  <si>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</si>
  <si>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</si>
  <si>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</si>
  <si>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</si>
  <si>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</si>
  <si>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</si>
  <si>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</si>
  <si>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</si>
  <si>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</si>
  <si>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</si>
  <si>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</si>
  <si>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</si>
  <si>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</si>
  <si>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</si>
  <si>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</si>
  <si>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</si>
  <si>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</si>
  <si>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</si>
  <si>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</si>
  <si>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</si>
  <si>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</si>
  <si>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</si>
  <si>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</si>
  <si>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</si>
  <si>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</si>
  <si>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</si>
  <si>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</si>
  <si>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</si>
  <si>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</si>
  <si>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</si>
  <si>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</si>
  <si>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</si>
  <si>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</si>
  <si>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</si>
  <si>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</si>
  <si>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</si>
  <si>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</si>
  <si>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</si>
  <si>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</si>
  <si>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</si>
  <si>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</si>
  <si>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</si>
  <si>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</si>
  <si>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</si>
  <si>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</si>
  <si>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</si>
  <si>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</si>
  <si>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</si>
  <si>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</si>
  <si>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</si>
  <si>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</si>
  <si>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</si>
  <si>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</si>
  <si>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</si>
  <si>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</si>
  <si>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</si>
  <si>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</si>
  <si>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</si>
  <si>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</si>
  <si>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</si>
  <si>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</si>
  <si>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</si>
  <si>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</si>
  <si>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</si>
  <si>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</si>
  <si>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</si>
  <si>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</si>
  <si>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</si>
  <si>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</si>
  <si>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</si>
  <si>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</si>
  <si>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</si>
  <si>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</si>
  <si>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</si>
  <si>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</si>
  <si>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</si>
  <si>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</si>
  <si>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</si>
  <si>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</si>
  <si>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</si>
  <si>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</si>
  <si>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</si>
  <si>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</si>
  <si>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</si>
  <si>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</si>
  <si>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</si>
  <si>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</si>
  <si>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</si>
  <si>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</si>
  <si>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</si>
  <si>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</si>
  <si>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</si>
  <si>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</si>
  <si>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</si>
  <si>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</si>
  <si>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</si>
  <si>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</si>
  <si>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</si>
  <si>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</si>
  <si>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</si>
  <si>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</si>
  <si>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</si>
  <si>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</si>
  <si>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</si>
  <si>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</si>
  <si>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</si>
  <si>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</si>
  <si>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</si>
  <si>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</si>
  <si>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</si>
  <si>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</si>
  <si>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</si>
  <si>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</si>
  <si>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</si>
  <si>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</si>
  <si>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</si>
  <si>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</si>
  <si>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</si>
  <si>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</si>
  <si>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</si>
  <si>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</si>
  <si>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</si>
  <si>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</si>
  <si>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</si>
  <si>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</si>
  <si>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</si>
  <si>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</si>
  <si>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</si>
  <si>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</si>
  <si>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</si>
  <si>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</si>
  <si>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</si>
  <si>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</si>
  <si>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</si>
  <si>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</si>
  <si>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</si>
  <si>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</si>
  <si>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</si>
  <si>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</si>
  <si>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</si>
  <si>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</si>
  <si>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</si>
  <si>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</si>
  <si>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</si>
  <si>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</si>
  <si>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</si>
  <si>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</si>
  <si>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</si>
  <si>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</si>
  <si>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</si>
  <si>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</si>
  <si>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</si>
  <si>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</si>
  <si>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</si>
  <si>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</si>
  <si>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</si>
  <si>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</si>
  <si>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</si>
  <si>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</si>
  <si>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</si>
  <si>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</si>
  <si>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</si>
  <si>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</si>
  <si>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</si>
  <si>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</si>
  <si>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</si>
  <si>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</si>
  <si>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</si>
  <si>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</si>
  <si>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</si>
  <si>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</si>
  <si>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</si>
  <si>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</si>
  <si>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</si>
  <si>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</si>
  <si>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</si>
  <si>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</si>
  <si>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</si>
  <si>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</si>
  <si>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</si>
  <si>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</si>
  <si>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</si>
  <si>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</si>
  <si>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</si>
  <si>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</si>
  <si>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</si>
  <si>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</si>
  <si>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</si>
  <si>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</si>
  <si>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</si>
  <si>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</si>
  <si>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</si>
  <si>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</si>
  <si>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</si>
  <si>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</si>
  <si>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</si>
  <si>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</si>
  <si>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</si>
  <si>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</si>
  <si>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</si>
  <si>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</si>
  <si>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</si>
  <si>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</si>
  <si>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</si>
  <si>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</si>
  <si>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</si>
  <si>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</si>
  <si>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</si>
  <si>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</si>
  <si>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</si>
  <si>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</si>
  <si>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</si>
  <si>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</si>
  <si>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</si>
  <si>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</si>
  <si>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</si>
  <si>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</si>
  <si>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</si>
  <si>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</si>
  <si>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</si>
  <si>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</si>
  <si>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</si>
  <si>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</si>
  <si>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</si>
  <si>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</si>
  <si>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</si>
  <si>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</si>
  <si>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</si>
  <si>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</si>
  <si>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</si>
  <si>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</si>
  <si>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</si>
  <si>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</si>
  <si>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</si>
  <si>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</si>
  <si>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</si>
  <si>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</si>
  <si>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</si>
  <si>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</si>
  <si>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</si>
  <si>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</si>
  <si>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</si>
  <si>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</si>
  <si>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</si>
  <si>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</si>
  <si>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</si>
  <si>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</si>
  <si>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</si>
  <si>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</si>
  <si>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</si>
  <si>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</si>
  <si>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</si>
  <si>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</si>
  <si>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</si>
  <si>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</si>
  <si>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</si>
  <si>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</si>
  <si>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</si>
  <si>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</si>
  <si>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</si>
  <si>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</si>
  <si>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</si>
  <si>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</si>
  <si>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</si>
  <si>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</si>
  <si>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</si>
  <si>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</si>
  <si>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</si>
  <si>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</si>
  <si>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</si>
  <si>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</si>
  <si>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</si>
  <si>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</si>
  <si>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</si>
  <si>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</si>
  <si>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</si>
  <si>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</si>
  <si>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</si>
  <si>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</si>
  <si>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</si>
  <si>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</si>
  <si>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</si>
  <si>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</si>
  <si>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</si>
  <si>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</si>
  <si>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</si>
  <si>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</si>
  <si>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</si>
  <si>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</si>
  <si>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</si>
  <si>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</si>
  <si>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</si>
  <si>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</si>
  <si>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</si>
  <si>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</si>
  <si>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</si>
  <si>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</si>
  <si>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</si>
  <si>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</si>
  <si>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</si>
  <si>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</si>
  <si>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</si>
  <si>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</si>
  <si>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</si>
  <si>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</si>
  <si>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</si>
  <si>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</si>
  <si>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</si>
  <si>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</si>
  <si>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</si>
  <si>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</si>
  <si>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</si>
  <si>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</si>
  <si>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</si>
  <si>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</si>
  <si>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</si>
  <si>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</si>
  <si>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</si>
  <si>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</si>
  <si>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</si>
  <si>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</si>
  <si>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</si>
  <si>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</si>
  <si>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</si>
  <si>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</si>
  <si>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</si>
  <si>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</si>
  <si>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</si>
  <si>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</si>
  <si>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</si>
  <si>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</si>
  <si>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</si>
  <si>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</si>
  <si>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</si>
  <si>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</si>
  <si>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</si>
  <si>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</si>
  <si>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</si>
  <si>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</si>
  <si>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</si>
  <si>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</si>
  <si>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</si>
  <si>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</si>
  <si>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</si>
  <si>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</si>
  <si>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</si>
  <si>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</si>
  <si>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</si>
  <si>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</si>
  <si>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</si>
  <si>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</si>
  <si>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</si>
  <si>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</si>
  <si>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</si>
  <si>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</si>
  <si>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</si>
  <si>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</si>
  <si>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</si>
  <si>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</si>
  <si>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</si>
  <si>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</si>
  <si>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</si>
  <si>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</si>
  <si>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</si>
  <si>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</si>
  <si>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</si>
  <si>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</si>
  <si>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</si>
  <si>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</si>
  <si>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</si>
  <si>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</si>
  <si>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</si>
  <si>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</si>
  <si>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</si>
  <si>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</si>
  <si>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</si>
  <si>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</si>
  <si>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</si>
  <si>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</si>
  <si>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</si>
  <si>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</si>
  <si>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</si>
  <si>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</si>
  <si>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</si>
  <si>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</si>
  <si>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</si>
  <si>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</si>
  <si>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</si>
  <si>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</si>
  <si>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</si>
  <si>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</si>
  <si>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</si>
  <si>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</si>
  <si>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</si>
  <si>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</si>
  <si>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</si>
  <si>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</si>
  <si>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</si>
  <si>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</si>
  <si>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</si>
  <si>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</si>
  <si>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</si>
  <si>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</si>
  <si>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</si>
  <si>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</si>
  <si>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</si>
  <si>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</si>
  <si>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</si>
  <si>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</si>
  <si>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</si>
  <si>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</si>
  <si>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</si>
  <si>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</si>
  <si>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</si>
  <si>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</si>
  <si>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</si>
  <si>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</si>
  <si>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</si>
  <si>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</si>
  <si>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</si>
  <si>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</si>
  <si>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</si>
  <si>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</si>
  <si>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</si>
  <si>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</si>
  <si>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</si>
  <si>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</si>
  <si>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</si>
  <si>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</si>
  <si>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</si>
  <si>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</si>
  <si>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</si>
  <si>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</si>
  <si>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</si>
  <si>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</si>
  <si>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</si>
  <si>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</si>
  <si>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</si>
  <si>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</si>
  <si>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</si>
  <si>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</si>
  <si>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</si>
  <si>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</si>
  <si>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</si>
  <si>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</si>
  <si>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</si>
  <si>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</si>
  <si>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</si>
  <si>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</si>
  <si>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</si>
  <si>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</si>
  <si>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</si>
  <si>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</si>
  <si>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</si>
  <si>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</si>
  <si>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</si>
  <si>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</si>
  <si>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</si>
  <si>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</si>
  <si>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</si>
  <si>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</si>
  <si>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</si>
  <si>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</si>
  <si>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</si>
  <si>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</si>
  <si>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</si>
  <si>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</si>
  <si>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</si>
  <si>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</si>
  <si>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</si>
  <si>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</si>
  <si>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</si>
  <si>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</si>
  <si>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</si>
  <si>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</si>
  <si>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</si>
  <si>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</si>
  <si>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</si>
  <si>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</si>
  <si>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</si>
  <si>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</si>
  <si>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</si>
  <si>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</si>
  <si>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</si>
  <si>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</si>
  <si>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</si>
  <si>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</si>
  <si>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</si>
  <si>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</si>
  <si>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</si>
  <si>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</si>
  <si>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</si>
  <si>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</si>
  <si>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</si>
  <si>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</si>
  <si>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</si>
  <si>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</si>
  <si>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</si>
  <si>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</si>
  <si>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</si>
  <si>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</si>
  <si>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</si>
  <si>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</si>
  <si>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</si>
  <si>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</si>
  <si>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</si>
  <si>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</si>
  <si>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</si>
  <si>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</si>
  <si>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</si>
  <si>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</si>
  <si>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</si>
  <si>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</si>
  <si>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</si>
  <si>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</si>
  <si>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</si>
  <si>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</si>
  <si>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</si>
  <si>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</si>
  <si>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</si>
  <si>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</si>
  <si>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</si>
  <si>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</si>
  <si>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</si>
  <si>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</si>
  <si>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</si>
  <si>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</si>
  <si>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</si>
  <si>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</si>
  <si>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</si>
  <si>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</si>
  <si>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</si>
  <si>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</si>
  <si>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</si>
  <si>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</si>
  <si>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</si>
  <si>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</si>
  <si>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</si>
  <si>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</si>
  <si>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</si>
  <si>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</si>
  <si>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</si>
  <si>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</si>
  <si>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</si>
  <si>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</si>
  <si>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</si>
  <si>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</si>
  <si>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</si>
  <si>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</si>
  <si>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</si>
  <si>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</si>
  <si>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</si>
  <si>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</si>
  <si>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</si>
  <si>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</si>
  <si>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</si>
  <si>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</si>
  <si>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</si>
  <si>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</si>
  <si>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</si>
  <si>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</si>
  <si>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</si>
  <si>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</si>
  <si>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</si>
  <si>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</si>
  <si>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</si>
  <si>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</si>
  <si>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</si>
  <si>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</si>
  <si>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</si>
  <si>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</si>
  <si>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</si>
  <si>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</si>
  <si>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</si>
  <si>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</si>
  <si>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</si>
  <si>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</si>
  <si>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</si>
  <si>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</si>
  <si>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</si>
  <si>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</si>
  <si>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</si>
  <si>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</si>
  <si>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</si>
  <si>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</si>
  <si>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</si>
  <si>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</si>
  <si>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</si>
  <si>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</si>
  <si>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</si>
  <si>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</si>
  <si>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</si>
  <si>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</si>
  <si>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</si>
  <si>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</si>
  <si>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</si>
  <si>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</si>
  <si>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</si>
  <si>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</si>
  <si>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</si>
  <si>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</si>
  <si>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</si>
  <si>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</si>
  <si>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</si>
  <si>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</si>
  <si>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</si>
  <si>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</si>
  <si>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</si>
  <si>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</si>
  <si>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</si>
  <si>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</si>
  <si>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</si>
  <si>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</si>
  <si>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</si>
  <si>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</si>
  <si>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</si>
  <si>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</si>
  <si>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</si>
  <si>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</si>
  <si>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</si>
  <si>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</si>
  <si>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</si>
  <si>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</si>
  <si>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</si>
  <si>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</si>
  <si>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</si>
  <si>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</si>
  <si>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</si>
  <si>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</si>
  <si>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</si>
  <si>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</si>
  <si>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</si>
  <si>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</si>
  <si>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</si>
  <si>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</si>
  <si>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</si>
  <si>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</si>
  <si>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</si>
  <si>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</si>
  <si>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</si>
  <si>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</si>
  <si>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</si>
  <si>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</si>
  <si>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</si>
  <si>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</si>
  <si>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</si>
  <si>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</si>
  <si>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</si>
  <si>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</si>
  <si>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</si>
  <si>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</si>
  <si>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</si>
  <si>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</si>
  <si>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</si>
  <si>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</si>
  <si>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</si>
  <si>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</si>
  <si>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</si>
  <si>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</si>
  <si>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</si>
  <si>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</si>
  <si>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</si>
  <si>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</si>
  <si>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</si>
  <si>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</si>
  <si>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</si>
  <si>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</si>
  <si>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</si>
  <si>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</si>
  <si>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</si>
  <si>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</si>
  <si>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</si>
  <si>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</si>
  <si>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</si>
  <si>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</si>
  <si>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</si>
  <si>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</si>
  <si>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</si>
  <si>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</si>
  <si>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</si>
  <si>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</si>
  <si>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</si>
  <si>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</si>
  <si>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</si>
  <si>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</si>
  <si>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</si>
  <si>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</si>
  <si>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</si>
  <si>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</si>
  <si>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</si>
  <si>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</si>
  <si>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</si>
  <si>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</si>
  <si>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</si>
  <si>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</si>
  <si>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</si>
  <si>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</si>
  <si>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</si>
  <si>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</si>
  <si>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</si>
  <si>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</si>
  <si>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</si>
  <si>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</si>
  <si>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</si>
  <si>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</si>
  <si>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</si>
  <si>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</si>
  <si>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</si>
  <si>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</si>
  <si>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</si>
  <si>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</si>
  <si>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</si>
  <si>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</si>
  <si>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</si>
  <si>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</si>
  <si>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</si>
  <si>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</si>
  <si>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</si>
  <si>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</si>
  <si>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</si>
  <si>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</si>
  <si>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</si>
  <si>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</si>
  <si>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</si>
  <si>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</si>
  <si>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</si>
  <si>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</si>
  <si>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</si>
  <si>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</si>
  <si>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</si>
  <si>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</si>
  <si>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</si>
  <si>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</si>
  <si>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</si>
  <si>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</si>
  <si>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</si>
  <si>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</si>
  <si>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</si>
  <si>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</si>
  <si>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</si>
  <si>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</si>
  <si>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</si>
  <si>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</si>
  <si>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</si>
  <si>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</si>
  <si>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</si>
  <si>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</si>
  <si>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</si>
  <si>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</si>
  <si>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</si>
  <si>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</si>
  <si>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</si>
  <si>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</si>
  <si>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</si>
  <si>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</si>
  <si>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</si>
  <si>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</si>
  <si>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</si>
  <si>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</si>
  <si>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</si>
  <si>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</si>
  <si>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</si>
  <si>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</si>
  <si>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</si>
  <si>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</si>
  <si>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</si>
  <si>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</si>
  <si>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</si>
  <si>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</si>
  <si>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</si>
  <si>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</si>
  <si>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</si>
  <si>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</si>
  <si>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</si>
  <si>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</si>
  <si>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</si>
  <si>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</si>
  <si>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</si>
  <si>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</si>
  <si>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</si>
  <si>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</si>
  <si>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</si>
  <si>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</si>
  <si>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</si>
  <si>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</si>
  <si>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</si>
  <si>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</si>
  <si>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</si>
  <si>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</si>
  <si>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</si>
  <si>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</si>
  <si>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</si>
  <si>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</si>
  <si>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</si>
  <si>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</si>
  <si>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</si>
  <si>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</si>
  <si>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</si>
  <si>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</si>
  <si>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</si>
  <si>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</si>
  <si>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</si>
  <si>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</si>
  <si>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</si>
  <si>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</si>
  <si>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</si>
  <si>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</si>
  <si>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</si>
  <si>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</si>
  <si>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</si>
  <si>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</si>
  <si>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</si>
  <si>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</si>
  <si>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</si>
  <si>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</si>
  <si>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</si>
  <si>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</si>
  <si>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</si>
  <si>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</si>
  <si>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</si>
  <si>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</si>
  <si>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</si>
  <si>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</si>
  <si>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</si>
  <si>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</si>
  <si>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</si>
  <si>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</si>
  <si>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</si>
  <si>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</si>
  <si>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</si>
  <si>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</si>
  <si>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</si>
  <si>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</si>
  <si>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</si>
  <si>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</si>
  <si>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</si>
  <si>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</si>
  <si>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</si>
  <si>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</si>
  <si>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</si>
  <si>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</si>
  <si>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</si>
  <si>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</si>
  <si>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</si>
  <si>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</si>
  <si>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</si>
  <si>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</si>
  <si>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</si>
  <si>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</si>
  <si>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</si>
  <si>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</si>
  <si>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</si>
  <si>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</si>
  <si>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</si>
  <si>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</si>
  <si>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</si>
  <si>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</si>
  <si>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</si>
  <si>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</si>
  <si>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</si>
  <si>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</si>
  <si>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</si>
  <si>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</si>
  <si>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</si>
  <si>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</si>
  <si>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</si>
  <si>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</si>
  <si>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</si>
  <si>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</si>
  <si>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</si>
  <si>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</si>
  <si>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</si>
  <si>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</si>
  <si>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</si>
  <si>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</si>
  <si>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</si>
  <si>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</si>
  <si>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</si>
  <si>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</si>
  <si>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</si>
  <si>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</si>
  <si>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</si>
  <si>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</si>
  <si>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</si>
  <si>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</si>
  <si>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</si>
  <si>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</si>
  <si>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</si>
  <si>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</si>
  <si>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</si>
  <si>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</si>
  <si>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</si>
  <si>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</si>
  <si>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</si>
  <si>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</si>
  <si>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</si>
  <si>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</si>
  <si>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</si>
  <si>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</si>
  <si>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</si>
  <si>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</si>
  <si>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</si>
  <si>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</si>
  <si>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</si>
  <si>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</si>
  <si>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</si>
  <si>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</si>
  <si>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</si>
  <si>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</si>
  <si>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</si>
  <si>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</si>
  <si>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</si>
  <si>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</si>
  <si>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</si>
  <si>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</si>
  <si>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</si>
  <si>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</si>
  <si>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</si>
  <si>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</si>
  <si>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</si>
  <si>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</si>
  <si>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</si>
  <si>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</si>
  <si>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</si>
  <si>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</si>
  <si>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</si>
  <si>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</si>
  <si>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</si>
  <si>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</si>
  <si>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</si>
  <si>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</si>
  <si>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</si>
  <si>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</si>
  <si>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</si>
  <si>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</si>
  <si>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</si>
  <si>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</si>
  <si>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</si>
  <si>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</si>
  <si>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</si>
  <si>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</si>
  <si>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</si>
  <si>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</si>
  <si>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</si>
  <si>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</si>
  <si>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</si>
  <si>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</si>
  <si>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</si>
  <si>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</si>
  <si>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</si>
  <si>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</si>
  <si>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</si>
  <si>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</si>
  <si>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</si>
  <si>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</si>
  <si>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</si>
  <si>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</si>
  <si>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</si>
  <si>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</si>
  <si>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</si>
  <si>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</si>
  <si>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</si>
  <si>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</si>
  <si>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</si>
  <si>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</si>
  <si>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</si>
  <si>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</si>
  <si>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</si>
  <si>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</si>
  <si>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</si>
  <si>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</si>
  <si>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</si>
  <si>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</si>
  <si>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</si>
  <si>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</si>
  <si>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</si>
  <si>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</si>
  <si>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</si>
  <si>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</si>
  <si>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</si>
  <si>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</si>
  <si>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</si>
  <si>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</si>
  <si>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</si>
  <si>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</si>
  <si>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</si>
  <si>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</si>
  <si>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</si>
  <si>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</si>
  <si>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</si>
  <si>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</si>
  <si>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</si>
  <si>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</si>
  <si>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</si>
  <si>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</si>
  <si>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</si>
  <si>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</si>
  <si>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</si>
  <si>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</si>
  <si>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</si>
  <si>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</si>
  <si>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</si>
  <si>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</si>
  <si>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</si>
  <si>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</si>
  <si>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</si>
  <si>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</si>
  <si>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</si>
  <si>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</si>
  <si>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</si>
  <si>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</si>
  <si>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</si>
  <si>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</si>
  <si>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</si>
  <si>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</si>
  <si>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</si>
  <si>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</si>
  <si>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</si>
  <si>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</si>
  <si>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</si>
  <si>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</si>
  <si>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</si>
  <si>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</si>
  <si>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</si>
  <si>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</si>
  <si>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</si>
  <si>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</si>
  <si>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</si>
  <si>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</si>
  <si>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</si>
  <si>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</si>
  <si>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</si>
  <si>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</si>
  <si>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</si>
  <si>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</si>
  <si>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</si>
  <si>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</si>
  <si>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</si>
  <si>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</si>
  <si>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</si>
  <si>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</si>
  <si>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</si>
  <si>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</si>
  <si>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</si>
  <si>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</si>
  <si>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</si>
  <si>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</si>
  <si>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</si>
  <si>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</si>
  <si>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</si>
  <si>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</si>
  <si>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</si>
  <si>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</si>
  <si>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</si>
  <si>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</si>
  <si>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</si>
  <si>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</si>
  <si>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</si>
  <si>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</si>
  <si>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</si>
  <si>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</si>
  <si>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</si>
  <si>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</si>
  <si>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</si>
  <si>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</si>
  <si>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</si>
  <si>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</si>
  <si>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</si>
  <si>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</si>
  <si>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</si>
  <si>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</si>
  <si>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</si>
  <si>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</si>
  <si>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</si>
  <si>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</si>
  <si>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</si>
  <si>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</si>
  <si>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</si>
  <si>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</si>
  <si>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</si>
  <si>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</si>
  <si>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</si>
  <si>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</si>
  <si>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</si>
  <si>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</si>
  <si>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</si>
  <si>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</si>
  <si>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</si>
  <si>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</si>
  <si>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</si>
  <si>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</si>
  <si>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</si>
  <si>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</si>
  <si>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</si>
  <si>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</si>
  <si>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</si>
  <si>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</si>
  <si>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</si>
  <si>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</si>
  <si>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</si>
  <si>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</si>
  <si>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</si>
  <si>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</si>
  <si>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</si>
  <si>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</si>
  <si>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</si>
  <si>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</si>
  <si>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</si>
  <si>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</si>
  <si>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</si>
  <si>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</si>
  <si>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</si>
  <si>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</si>
  <si>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</si>
  <si>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</si>
  <si>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</si>
  <si>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</si>
  <si>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</si>
  <si>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</si>
  <si>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</si>
  <si>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</si>
  <si>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</si>
  <si>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</si>
  <si>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</si>
  <si>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</si>
  <si>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</si>
  <si>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</si>
  <si>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</si>
  <si>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</si>
  <si>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</si>
  <si>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</si>
  <si>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</si>
  <si>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</si>
  <si>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</si>
  <si>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</si>
  <si>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</si>
  <si>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</si>
  <si>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</si>
  <si>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</si>
  <si>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</si>
  <si>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</si>
  <si>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</si>
  <si>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</si>
  <si>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</si>
  <si>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</si>
  <si>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</si>
  <si>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</si>
  <si>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</si>
  <si>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</si>
  <si>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</si>
  <si>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</si>
  <si>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</si>
  <si>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</si>
  <si>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</si>
  <si>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</si>
  <si>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</si>
  <si>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</si>
  <si>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</si>
  <si>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</si>
  <si>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</si>
  <si>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</si>
  <si>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</si>
  <si>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</si>
  <si>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</si>
  <si>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</si>
  <si>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</si>
  <si>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</si>
  <si>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</si>
  <si>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</si>
  <si>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</si>
  <si>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</si>
  <si>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</si>
  <si>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</si>
  <si>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</si>
  <si>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</si>
  <si>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</si>
  <si>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</si>
  <si>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</si>
  <si>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</si>
  <si>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</si>
  <si>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</si>
  <si>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</si>
  <si>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</si>
  <si>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</si>
  <si>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</si>
  <si>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</si>
  <si>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</si>
  <si>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</si>
  <si>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</si>
  <si>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</si>
  <si>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</si>
  <si>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</si>
  <si>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</si>
  <si>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</si>
  <si>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</si>
  <si>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</si>
  <si>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</si>
  <si>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</si>
  <si>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</si>
  <si>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</si>
  <si>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</si>
  <si>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</si>
  <si>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</si>
  <si>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</si>
  <si>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</si>
  <si>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</si>
  <si>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</si>
  <si>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</si>
  <si>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</si>
  <si>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</si>
  <si>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</si>
  <si>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</si>
  <si>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</si>
  <si>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</si>
  <si>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</si>
  <si>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</si>
  <si>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</si>
  <si>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</si>
  <si>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</si>
  <si>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</si>
  <si>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</si>
  <si>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</si>
  <si>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</si>
  <si>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</si>
  <si>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</si>
  <si>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</si>
  <si>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</si>
  <si>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</si>
  <si>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</si>
  <si>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</si>
  <si>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</si>
  <si>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</si>
  <si>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</si>
  <si>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</si>
  <si>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</si>
  <si>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</si>
  <si>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</si>
  <si>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</si>
  <si>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</si>
  <si>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</si>
  <si>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</si>
  <si>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</si>
  <si>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</si>
  <si>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</si>
  <si>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</si>
  <si>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</si>
  <si>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</si>
  <si>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</si>
  <si>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</si>
  <si>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</si>
  <si>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</si>
  <si>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</si>
  <si>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</si>
  <si>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</si>
  <si>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</si>
  <si>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</si>
  <si>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</si>
  <si>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</si>
  <si>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</si>
  <si>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</si>
  <si>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</si>
  <si>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</si>
  <si>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</si>
  <si>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</si>
  <si>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</si>
  <si>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</si>
  <si>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</si>
  <si>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</si>
  <si>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</si>
  <si>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</si>
  <si>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</si>
  <si>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</si>
  <si>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</si>
  <si>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</si>
  <si>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</si>
  <si>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</si>
  <si>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</si>
  <si>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</si>
  <si>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</si>
  <si>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</si>
  <si>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</si>
  <si>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</si>
  <si>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</si>
  <si>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</si>
  <si>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</si>
  <si>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</si>
  <si>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</si>
  <si>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</si>
  <si>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</si>
  <si>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</si>
  <si>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</si>
  <si>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</si>
  <si>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</si>
  <si>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</si>
  <si>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</si>
  <si>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</si>
  <si>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</si>
  <si>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</si>
  <si>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</si>
  <si>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</si>
  <si>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</si>
  <si>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</si>
  <si>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</si>
  <si>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</si>
  <si>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</si>
  <si>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</si>
  <si>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</si>
  <si>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</si>
  <si>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</si>
  <si>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</si>
  <si>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</si>
  <si>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</si>
  <si>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</si>
  <si>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</si>
  <si>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</si>
  <si>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</si>
  <si>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</si>
  <si>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</si>
  <si>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</si>
  <si>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</si>
  <si>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</si>
  <si>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</si>
  <si>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</si>
  <si>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</si>
  <si>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</si>
  <si>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</si>
  <si>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</si>
  <si>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</si>
  <si>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</si>
  <si>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</si>
  <si>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</si>
  <si>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</si>
  <si>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</si>
  <si>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</si>
  <si>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</si>
  <si>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</si>
  <si>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</si>
  <si>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</si>
  <si>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</si>
  <si>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</si>
  <si>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</si>
  <si>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</si>
  <si>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</si>
  <si>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</si>
  <si>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</si>
  <si>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</si>
  <si>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</si>
  <si>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</si>
  <si>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</si>
  <si>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</si>
  <si>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</si>
  <si>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</si>
  <si>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</si>
  <si>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</si>
  <si>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</si>
  <si>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</si>
  <si>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</si>
  <si>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</si>
  <si>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</si>
  <si>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</si>
  <si>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</si>
  <si>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</si>
  <si>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</si>
  <si>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</si>
  <si>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</si>
  <si>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</si>
  <si>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</si>
  <si>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</si>
  <si>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</si>
  <si>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</si>
  <si>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</si>
  <si>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</si>
  <si>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</si>
  <si>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</si>
  <si>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</si>
  <si>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</si>
  <si>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</si>
  <si>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</si>
  <si>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</si>
  <si>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</si>
  <si>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</si>
  <si>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</si>
  <si>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</si>
  <si>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</si>
  <si>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</si>
  <si>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</si>
  <si>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</si>
  <si>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</si>
  <si>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</si>
  <si>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</si>
  <si>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</si>
  <si>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</si>
  <si>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</si>
  <si>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</si>
  <si>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</si>
  <si>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</si>
  <si>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</si>
  <si>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</si>
  <si>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</si>
  <si>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</si>
  <si>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</si>
  <si>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</si>
  <si>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</si>
  <si>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</si>
  <si>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</si>
  <si>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</si>
  <si>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</si>
  <si>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</si>
  <si>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</si>
  <si>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</si>
  <si>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</si>
  <si>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</si>
  <si>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</si>
  <si>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</si>
  <si>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</si>
  <si>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</si>
  <si>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</si>
  <si>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</si>
  <si>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</si>
  <si>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</si>
  <si>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</si>
  <si>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</si>
  <si>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</si>
  <si>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</si>
  <si>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</si>
  <si>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</si>
  <si>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</si>
  <si>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</si>
  <si>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</si>
  <si>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</si>
  <si>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</si>
  <si>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</si>
  <si>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</si>
  <si>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</si>
  <si>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</si>
  <si>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</si>
  <si>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</si>
  <si>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</si>
  <si>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</si>
  <si>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</si>
  <si>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</si>
  <si>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</si>
  <si>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</si>
  <si>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</si>
  <si>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</si>
  <si>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</si>
  <si>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</si>
  <si>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</si>
  <si>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</si>
  <si>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</si>
  <si>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</si>
  <si>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</si>
  <si>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</si>
  <si>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</si>
  <si>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</si>
  <si>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</si>
  <si>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</si>
  <si>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</si>
  <si>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</si>
  <si>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</si>
  <si>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</si>
  <si>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</si>
  <si>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</si>
  <si>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</si>
  <si>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</si>
  <si>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</si>
  <si>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</si>
  <si>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</si>
  <si>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</si>
  <si>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</si>
  <si>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</si>
  <si>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</si>
  <si>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</si>
  <si>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</si>
  <si>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</si>
  <si>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</si>
  <si>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</si>
  <si>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</si>
  <si>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</si>
  <si>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</si>
  <si>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</si>
  <si>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</si>
  <si>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</si>
  <si>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</si>
  <si>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</si>
  <si>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</si>
  <si>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</si>
  <si>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</si>
  <si>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</si>
  <si>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</si>
  <si>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</si>
  <si>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</si>
  <si>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</si>
  <si>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</si>
  <si>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</si>
  <si>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</si>
  <si>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</si>
  <si>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</si>
  <si>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</si>
  <si>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</si>
  <si>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</si>
  <si>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</si>
  <si>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</si>
  <si>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</si>
  <si>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</si>
  <si>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</si>
  <si>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</si>
  <si>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</si>
  <si>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</si>
  <si>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</si>
  <si>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</si>
  <si>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</si>
  <si>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</si>
  <si>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</si>
  <si>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</si>
  <si>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</si>
  <si>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</si>
  <si>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</si>
  <si>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</si>
  <si>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</si>
  <si>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</si>
  <si>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</si>
  <si>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</si>
  <si>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</si>
  <si>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</si>
  <si>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</si>
  <si>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</si>
  <si>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</si>
  <si>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</si>
  <si>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</si>
  <si>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</si>
  <si>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</si>
  <si>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</si>
  <si>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</si>
  <si>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</si>
  <si>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</si>
  <si>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</si>
  <si>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</si>
  <si>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</si>
  <si>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</si>
  <si>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</si>
  <si>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</si>
  <si>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</si>
  <si>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</si>
  <si>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</si>
  <si>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</si>
  <si>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</si>
  <si>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</si>
  <si>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</si>
  <si>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</si>
  <si>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</si>
  <si>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</si>
  <si>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</si>
  <si>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</si>
  <si>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</si>
  <si>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</si>
  <si>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</si>
  <si>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</si>
  <si>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</si>
  <si>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</si>
  <si>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</si>
  <si>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</si>
  <si>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</si>
  <si>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</si>
  <si>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</si>
  <si>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</si>
  <si>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</si>
  <si>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</si>
  <si>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</si>
  <si>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</si>
  <si>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</si>
  <si>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</si>
  <si>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</si>
  <si>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</si>
  <si>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</si>
  <si>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</si>
  <si>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</si>
  <si>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</si>
  <si>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</si>
  <si>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</si>
  <si>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</si>
  <si>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</si>
  <si>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</si>
  <si>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</si>
  <si>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</si>
  <si>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</si>
  <si>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</si>
  <si>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</si>
  <si>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</si>
  <si>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</si>
  <si>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</si>
  <si>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</si>
  <si>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</si>
  <si>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</si>
  <si>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</si>
  <si>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</si>
  <si>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</si>
  <si>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</si>
  <si>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</si>
  <si>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</si>
  <si>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</si>
  <si>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</si>
  <si>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</si>
  <si>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</si>
  <si>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</si>
  <si>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</si>
  <si>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</si>
  <si>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</si>
  <si>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</si>
  <si>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</si>
  <si>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</si>
  <si>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</si>
  <si>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</si>
  <si>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</si>
  <si>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</si>
  <si>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</si>
  <si>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</si>
  <si>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</si>
  <si>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</si>
  <si>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</si>
  <si>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</si>
  <si>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</si>
  <si>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</si>
  <si>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</si>
  <si>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</si>
  <si>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</si>
  <si>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</si>
  <si>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</si>
  <si>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</si>
  <si>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</si>
  <si>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</si>
  <si>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</si>
  <si>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</si>
  <si>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</si>
  <si>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</si>
  <si>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</si>
  <si>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</si>
  <si>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</si>
  <si>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</si>
  <si>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</si>
  <si>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</si>
  <si>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</si>
  <si>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</si>
  <si>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</si>
  <si>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</si>
  <si>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</si>
  <si>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</si>
  <si>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</si>
  <si>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</si>
  <si>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</si>
  <si>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</si>
  <si>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</si>
  <si>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</si>
  <si>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</si>
  <si>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</si>
  <si>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</si>
  <si>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</si>
  <si>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</si>
  <si>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</si>
  <si>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</si>
  <si>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</si>
  <si>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</si>
  <si>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</si>
  <si>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</si>
  <si>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</si>
  <si>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</si>
  <si>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</si>
  <si>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</si>
  <si>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</si>
  <si>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</si>
  <si>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</si>
  <si>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</si>
  <si>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</si>
  <si>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</si>
  <si>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</si>
  <si>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</si>
  <si>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</si>
  <si>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</si>
  <si>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</si>
  <si>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</si>
  <si>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</si>
  <si>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</si>
  <si>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</si>
  <si>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</si>
  <si>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</si>
  <si>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</si>
  <si>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</si>
  <si>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</si>
  <si>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</si>
  <si>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</si>
  <si>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</si>
  <si>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</si>
  <si>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</si>
  <si>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</si>
  <si>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</si>
  <si>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</si>
  <si>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</si>
  <si>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</si>
  <si>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</si>
  <si>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</si>
  <si>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</si>
  <si>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</si>
  <si>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</si>
  <si>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</si>
  <si>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</si>
  <si>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</si>
  <si>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</si>
  <si>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</si>
  <si>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</si>
  <si>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</si>
  <si>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</si>
  <si>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</si>
  <si>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</si>
  <si>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</si>
  <si>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</si>
  <si>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</si>
  <si>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</si>
  <si>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</si>
  <si>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</si>
  <si>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</si>
  <si>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</si>
  <si>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</si>
  <si>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</si>
  <si>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</si>
  <si>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</si>
  <si>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</si>
  <si>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</si>
  <si>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</si>
  <si>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</si>
  <si>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</si>
  <si>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</si>
  <si>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</si>
  <si>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</si>
  <si>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</si>
  <si>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</si>
  <si>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</si>
  <si>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</si>
  <si>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</si>
  <si>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</si>
  <si>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</si>
  <si>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</si>
  <si>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</si>
  <si>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</si>
  <si>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</si>
  <si>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</si>
  <si>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</si>
  <si>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</si>
  <si>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</si>
  <si>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</si>
  <si>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</si>
  <si>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</si>
  <si>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</si>
  <si>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</si>
  <si>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</si>
  <si>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</si>
  <si>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</si>
  <si>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</si>
  <si>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</si>
  <si>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</si>
  <si>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</si>
  <si>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</si>
  <si>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</si>
  <si>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</si>
  <si>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</si>
  <si>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</si>
  <si>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</si>
  <si>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</si>
  <si>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</si>
  <si>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</si>
  <si>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</si>
  <si>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</si>
  <si>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</si>
  <si>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</si>
  <si>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</si>
  <si>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</si>
  <si>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</si>
  <si>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</si>
  <si>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</si>
  <si>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</si>
  <si>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</si>
  <si>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</si>
  <si>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</si>
  <si>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</si>
  <si>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</si>
  <si>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</si>
  <si>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</si>
  <si>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</si>
  <si>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</si>
  <si>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</si>
  <si>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</si>
  <si>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</si>
  <si>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</si>
  <si>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</si>
  <si>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</si>
  <si>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</si>
  <si>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</si>
  <si>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</si>
  <si>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</si>
  <si>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</si>
  <si>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</si>
  <si>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</si>
  <si>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</si>
  <si>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</si>
  <si>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</si>
  <si>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</si>
  <si>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</si>
  <si>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</si>
  <si>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</si>
  <si>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</si>
  <si>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</si>
  <si>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</si>
  <si>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</si>
  <si>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</si>
  <si>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</si>
  <si>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</si>
  <si>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</si>
  <si>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</si>
  <si>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</si>
  <si>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</si>
  <si>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</si>
  <si>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</si>
  <si>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</si>
  <si>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</si>
  <si>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</si>
  <si>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</si>
  <si>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</si>
  <si>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</si>
  <si>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</si>
  <si>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</si>
  <si>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</si>
  <si>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</si>
  <si>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</si>
  <si>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</si>
  <si>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</si>
  <si>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</si>
  <si>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</si>
  <si>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</si>
  <si>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</si>
  <si>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</si>
  <si>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</si>
  <si>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</si>
  <si>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</si>
  <si>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</si>
  <si>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</si>
  <si>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</si>
  <si>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</si>
  <si>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</si>
  <si>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</si>
  <si>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</si>
  <si>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</si>
  <si>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</si>
  <si>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</si>
  <si>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</si>
  <si>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</si>
  <si>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</si>
  <si>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</si>
  <si>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</si>
  <si>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</si>
  <si>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</si>
  <si>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</si>
  <si>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</si>
  <si>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</si>
  <si>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</si>
  <si>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</si>
  <si>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</si>
  <si>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</si>
  <si>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</si>
  <si>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</si>
  <si>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</si>
  <si>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</si>
  <si>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</si>
  <si>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</si>
  <si>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</si>
  <si>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</si>
  <si>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</si>
  <si>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</si>
  <si>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</si>
  <si>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</si>
  <si>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</si>
  <si>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</si>
  <si>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</si>
  <si>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</si>
  <si>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</si>
  <si>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</si>
  <si>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</si>
  <si>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</si>
  <si>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</si>
  <si>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</si>
  <si>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</si>
  <si>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</si>
  <si>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</si>
  <si>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</si>
  <si>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</si>
  <si>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</si>
  <si>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</si>
  <si>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</si>
  <si>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</si>
  <si>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</si>
  <si>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</si>
  <si>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</si>
  <si>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</si>
  <si>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</si>
  <si>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</si>
  <si>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</si>
  <si>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</si>
  <si>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</si>
  <si>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</si>
  <si>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</si>
  <si>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</si>
  <si>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</si>
  <si>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</si>
  <si>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</si>
  <si>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</si>
  <si>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</si>
  <si>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</si>
  <si>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</si>
  <si>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</si>
  <si>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</si>
  <si>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</si>
  <si>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</si>
  <si>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</si>
  <si>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</si>
  <si>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</si>
  <si>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</si>
  <si>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</si>
  <si>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</si>
  <si>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</si>
  <si>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</si>
  <si>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</si>
  <si>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</si>
  <si>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</si>
  <si>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</si>
  <si>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</si>
  <si>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</si>
  <si>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</si>
  <si>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</si>
  <si>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</si>
  <si>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</si>
  <si>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</si>
  <si>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</si>
  <si>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</si>
  <si>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</si>
  <si>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</si>
  <si>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</si>
  <si>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</si>
  <si>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</si>
  <si>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</si>
  <si>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</si>
  <si>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</si>
  <si>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</si>
  <si>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</si>
  <si>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</si>
  <si>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</si>
  <si>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</si>
  <si>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</si>
  <si>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</si>
  <si>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</si>
  <si>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</si>
  <si>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</si>
  <si>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</si>
  <si>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</si>
  <si>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</si>
  <si>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</si>
  <si>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</si>
  <si>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</si>
  <si>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</si>
  <si>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</si>
  <si>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</si>
  <si>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</si>
  <si>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</si>
  <si>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</si>
  <si>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</si>
  <si>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</si>
  <si>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</si>
  <si>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</si>
  <si>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</si>
  <si>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</si>
  <si>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</si>
  <si>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</si>
  <si>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</si>
  <si>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</si>
  <si>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</si>
  <si>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</si>
  <si>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</si>
  <si>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</si>
  <si>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</si>
  <si>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</si>
  <si>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</si>
  <si>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</si>
  <si>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</si>
  <si>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</si>
  <si>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</si>
  <si>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</si>
  <si>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</si>
  <si>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</si>
  <si>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</si>
  <si>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</si>
  <si>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</si>
  <si>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</si>
  <si>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</si>
  <si>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</si>
  <si>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</si>
  <si>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</si>
  <si>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</si>
  <si>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</si>
  <si>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</si>
  <si>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</si>
  <si>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</si>
  <si>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</si>
  <si>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</si>
  <si>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</si>
  <si>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</si>
  <si>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</si>
  <si>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</si>
  <si>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</si>
  <si>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</si>
  <si>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</si>
  <si>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</si>
  <si>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</si>
  <si>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</si>
  <si>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</si>
  <si>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</si>
  <si>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</si>
  <si>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</si>
  <si>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</si>
  <si>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</si>
  <si>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</si>
  <si>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</si>
  <si>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</si>
  <si>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</si>
  <si>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</si>
  <si>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</si>
  <si>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</si>
  <si>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</si>
  <si>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</si>
  <si>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</si>
  <si>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</si>
  <si>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</si>
  <si>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</si>
  <si>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</si>
  <si>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</si>
  <si>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</si>
  <si>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</si>
  <si>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</si>
  <si>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</si>
  <si>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</si>
  <si>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</si>
  <si>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</si>
  <si>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</si>
  <si>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</si>
  <si>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</si>
  <si>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</si>
  <si>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</si>
  <si>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</si>
  <si>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</si>
  <si>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</si>
  <si>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</si>
  <si>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</si>
  <si>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</si>
  <si>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</si>
  <si>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</si>
  <si>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</si>
  <si>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</si>
  <si>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</si>
  <si>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</si>
  <si>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</si>
  <si>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</si>
  <si>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</si>
  <si>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</si>
  <si>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</si>
  <si>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</si>
  <si>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</si>
  <si>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</si>
  <si>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</si>
  <si>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</si>
  <si>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</si>
  <si>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</si>
  <si>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</si>
  <si>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</si>
  <si>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</si>
  <si>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</si>
  <si>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</si>
  <si>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</si>
  <si>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</si>
  <si>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</si>
  <si>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</si>
  <si>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</si>
  <si>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</si>
  <si>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</si>
  <si>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</si>
  <si>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</si>
  <si>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</si>
  <si>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</si>
  <si>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</si>
  <si>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</si>
  <si>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</si>
  <si>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</si>
  <si>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</si>
  <si>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</si>
  <si>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</si>
  <si>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</si>
  <si>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</si>
  <si>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</si>
  <si>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</si>
  <si>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</si>
  <si>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</si>
  <si>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</si>
  <si>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</si>
  <si>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</si>
  <si>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</si>
  <si>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</si>
  <si>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</si>
  <si>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</si>
  <si>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</si>
  <si>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</si>
  <si>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</si>
  <si>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</si>
  <si>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</si>
  <si>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</si>
  <si>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</si>
  <si>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</si>
  <si>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</si>
  <si>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</si>
  <si>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</si>
  <si>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</si>
  <si>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</si>
  <si>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</si>
  <si>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</si>
  <si>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</si>
  <si>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</si>
  <si>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</si>
  <si>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</si>
  <si>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</si>
  <si>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</si>
  <si>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</si>
  <si>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</si>
  <si>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</si>
  <si>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</si>
  <si>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</si>
  <si>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</si>
  <si>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</si>
  <si>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</si>
  <si>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</si>
  <si>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</si>
  <si>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</si>
  <si>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</si>
  <si>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</si>
  <si>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</si>
  <si>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</si>
  <si>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</si>
  <si>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</si>
  <si>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</si>
  <si>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</si>
  <si>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</si>
  <si>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</si>
  <si>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</si>
  <si>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</si>
  <si>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</si>
  <si>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</si>
  <si>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</si>
  <si>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</si>
  <si>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</si>
  <si>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</si>
  <si>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</si>
  <si>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</si>
  <si>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</si>
  <si>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</si>
  <si>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</si>
  <si>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</si>
  <si>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</si>
  <si>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</si>
  <si>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</si>
  <si>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</si>
  <si>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</si>
  <si>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</si>
  <si>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</si>
  <si>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</si>
  <si>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</si>
  <si>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</si>
  <si>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</si>
  <si>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</si>
  <si>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</si>
  <si>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</si>
  <si>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</si>
  <si>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</si>
  <si>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</si>
  <si>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</si>
  <si>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</si>
  <si>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</si>
  <si>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</si>
  <si>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</si>
  <si>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</si>
  <si>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</si>
  <si>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</si>
  <si>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</si>
  <si>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</si>
  <si>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</si>
  <si>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</si>
  <si>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</si>
  <si>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</si>
  <si>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</si>
  <si>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</si>
  <si>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</si>
  <si>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</si>
  <si>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</si>
  <si>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</si>
  <si>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</si>
  <si>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</si>
  <si>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</si>
  <si>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</si>
  <si>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</si>
  <si>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</si>
  <si>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</si>
  <si>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</si>
  <si>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</si>
  <si>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</si>
  <si>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</si>
  <si>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</si>
  <si>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</si>
  <si>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</si>
  <si>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</si>
  <si>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</si>
  <si>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</si>
  <si>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</si>
  <si>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</si>
  <si>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</si>
  <si>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</si>
  <si>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</si>
  <si>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</si>
  <si>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</si>
  <si>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</si>
  <si>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</si>
  <si>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</si>
  <si>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</si>
  <si>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</si>
  <si>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</si>
  <si>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</si>
  <si>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</si>
  <si>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</si>
  <si>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</si>
  <si>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</si>
  <si>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</si>
  <si>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</si>
  <si>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</si>
  <si>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</si>
  <si>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</si>
  <si>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</si>
  <si>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</si>
  <si>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</si>
  <si>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</si>
  <si>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</si>
  <si>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</si>
  <si>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</si>
  <si>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</si>
  <si>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</si>
  <si>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</si>
  <si>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</si>
  <si>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</si>
  <si>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</si>
  <si>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</si>
  <si>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</si>
  <si>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</si>
  <si>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</si>
  <si>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</si>
  <si>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</si>
  <si>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</si>
  <si>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</si>
  <si>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</si>
  <si>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</si>
  <si>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</si>
  <si>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</si>
  <si>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</si>
  <si>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</si>
  <si>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</si>
  <si>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</si>
  <si>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</si>
  <si>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</si>
  <si>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</si>
  <si>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</si>
  <si>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</si>
  <si>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</si>
  <si>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</si>
  <si>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</si>
  <si>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</si>
  <si>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</si>
  <si>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</si>
  <si>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</si>
  <si>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</si>
  <si>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</si>
  <si>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</si>
  <si>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</si>
  <si>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</si>
  <si>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</si>
  <si>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</si>
  <si>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</si>
  <si>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</si>
  <si>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</si>
  <si>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</si>
  <si>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</si>
  <si>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</si>
  <si>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</si>
  <si>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</si>
  <si>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</si>
  <si>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</si>
  <si>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</si>
  <si>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</si>
  <si>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</si>
  <si>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</si>
  <si>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</si>
  <si>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</si>
  <si>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</si>
  <si>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</si>
  <si>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</si>
  <si>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</si>
  <si>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</si>
  <si>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</si>
  <si>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</si>
  <si>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</si>
  <si>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</si>
  <si>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</si>
  <si>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</si>
  <si>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</si>
  <si>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</si>
  <si>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</si>
  <si>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</si>
  <si>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</si>
  <si>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</si>
  <si>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</si>
  <si>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</si>
  <si>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</si>
  <si>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</si>
  <si>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</si>
  <si>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</si>
  <si>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</si>
  <si>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</si>
  <si>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</si>
  <si>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</si>
  <si>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</si>
  <si>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</si>
  <si>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</si>
  <si>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</si>
  <si>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</si>
  <si>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</si>
  <si>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</si>
  <si>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</si>
  <si>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</si>
  <si>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</si>
  <si>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</si>
  <si>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</si>
  <si>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</si>
  <si>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</si>
  <si>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</si>
  <si>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</si>
  <si>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</si>
  <si>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</si>
  <si>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</si>
  <si>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</si>
  <si>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</si>
  <si>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</si>
  <si>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</si>
  <si>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</si>
  <si>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</si>
  <si>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</si>
  <si>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</si>
  <si>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</si>
  <si>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</si>
  <si>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</si>
  <si>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</si>
  <si>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</si>
  <si>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</si>
  <si>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</si>
  <si>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</si>
  <si>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</si>
  <si>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</si>
  <si>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</si>
  <si>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</si>
  <si>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</si>
  <si>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</si>
  <si>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</si>
  <si>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</si>
  <si>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</si>
  <si>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</si>
  <si>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</si>
  <si>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</si>
  <si>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</si>
  <si>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</si>
  <si>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</si>
  <si>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</si>
  <si>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</si>
  <si>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</si>
  <si>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</si>
  <si>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</si>
  <si>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</si>
  <si>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</si>
  <si>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</si>
  <si>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</si>
  <si>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</si>
  <si>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</si>
  <si>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</si>
  <si>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</si>
  <si>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</si>
  <si>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</si>
  <si>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</si>
  <si>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</si>
  <si>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</si>
  <si>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</si>
  <si>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</si>
  <si>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</si>
  <si>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</si>
  <si>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</si>
  <si>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</si>
  <si>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</si>
  <si>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</si>
  <si>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</si>
  <si>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</si>
  <si>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</si>
  <si>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</si>
  <si>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</si>
  <si>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</si>
  <si>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</si>
  <si>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</si>
  <si>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</si>
  <si>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</si>
  <si>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</si>
  <si>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</si>
  <si>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</si>
  <si>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</si>
  <si>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</si>
  <si>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</si>
  <si>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</si>
  <si>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</si>
  <si>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</si>
  <si>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</si>
  <si>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</si>
  <si>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</si>
  <si>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</si>
  <si>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</si>
  <si>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</si>
  <si>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</si>
  <si>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</si>
  <si>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</si>
  <si>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</si>
  <si>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</si>
  <si>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</si>
  <si>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</si>
  <si>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</si>
  <si>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</si>
  <si>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</si>
  <si>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</si>
  <si>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</si>
  <si>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</si>
  <si>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</si>
  <si>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</si>
  <si>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</si>
  <si>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</si>
  <si>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</si>
  <si>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</si>
  <si>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</si>
  <si>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</si>
  <si>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</si>
  <si>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</si>
  <si>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</si>
  <si>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</si>
  <si>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</si>
  <si>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</si>
  <si>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</si>
  <si>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</si>
  <si>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</si>
  <si>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</si>
  <si>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</si>
  <si>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</si>
  <si>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</si>
  <si>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</si>
  <si>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</si>
  <si>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</si>
  <si>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</si>
  <si>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</si>
  <si>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</si>
  <si>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</si>
  <si>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</si>
  <si>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</si>
  <si>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</si>
  <si>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</si>
  <si>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</si>
  <si>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</si>
  <si>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</si>
  <si>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</si>
  <si>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</si>
  <si>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</si>
  <si>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</si>
  <si>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</si>
  <si>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</si>
  <si>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</si>
  <si>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</si>
  <si>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</si>
  <si>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</si>
  <si>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</si>
  <si>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</si>
  <si>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</si>
  <si>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</si>
  <si>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</si>
  <si>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</si>
  <si>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</si>
  <si>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</si>
  <si>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</si>
  <si>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</si>
  <si>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</si>
  <si>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</si>
  <si>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</si>
  <si>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</si>
  <si>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</si>
  <si>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</si>
  <si>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</si>
  <si>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</si>
  <si>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</si>
  <si>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</si>
  <si>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</si>
  <si>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</si>
  <si>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</si>
  <si>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</si>
  <si>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</si>
  <si>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</si>
  <si>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</si>
  <si>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</si>
  <si>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</si>
  <si>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</si>
  <si>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</si>
  <si>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</si>
  <si>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</si>
  <si>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</si>
  <si>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</si>
  <si>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</si>
  <si>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</si>
  <si>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</si>
  <si>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</si>
  <si>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</si>
  <si>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</si>
  <si>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</si>
  <si>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</si>
  <si>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</si>
  <si>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</si>
  <si>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</si>
  <si>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</si>
  <si>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</si>
  <si>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</si>
  <si>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</si>
  <si>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</si>
  <si>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</si>
  <si>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</si>
  <si>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</si>
  <si>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</si>
  <si>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</si>
  <si>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</si>
  <si>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</si>
  <si>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</si>
  <si>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</si>
  <si>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</si>
  <si>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</si>
  <si>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</si>
  <si>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</si>
  <si>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</si>
  <si>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</si>
  <si>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</si>
  <si>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</si>
  <si>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</si>
  <si>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</si>
  <si>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</si>
  <si>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</si>
  <si>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</si>
  <si>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</si>
  <si>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</si>
  <si>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</si>
  <si>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</si>
  <si>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</si>
  <si>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</si>
  <si>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</si>
  <si>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</si>
  <si>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</si>
  <si>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</si>
  <si>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</si>
  <si>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</si>
  <si>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</si>
  <si>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</si>
  <si>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</si>
  <si>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</si>
  <si>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</si>
  <si>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</si>
  <si>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</si>
  <si>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</si>
  <si>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</si>
  <si>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</si>
  <si>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</si>
  <si>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</si>
  <si>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</si>
  <si>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</si>
  <si>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</si>
  <si>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</si>
  <si>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</si>
  <si>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</si>
  <si>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</si>
  <si>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</si>
  <si>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</si>
  <si>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</si>
  <si>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</si>
  <si>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</si>
  <si>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</si>
  <si>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</si>
  <si>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</si>
  <si>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</si>
  <si>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</si>
  <si>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</si>
  <si>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</si>
  <si>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</si>
  <si>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</si>
  <si>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</si>
  <si>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</si>
  <si>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</si>
  <si>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</si>
  <si>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</si>
  <si>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</si>
  <si>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</si>
  <si>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</si>
  <si>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</si>
  <si>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</si>
  <si>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</si>
  <si>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</si>
  <si>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</si>
  <si>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</si>
  <si>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</si>
  <si>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</si>
  <si>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</si>
  <si>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</si>
  <si>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</si>
  <si>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</si>
  <si>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</si>
  <si>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</si>
  <si>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</si>
  <si>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</si>
  <si>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</si>
  <si>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</si>
  <si>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</si>
  <si>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</si>
  <si>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</si>
  <si>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</si>
  <si>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</si>
  <si>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</si>
  <si>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</si>
  <si>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</si>
  <si>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</si>
  <si>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</si>
  <si>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</si>
  <si>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</si>
  <si>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</si>
  <si>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</si>
  <si>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</si>
  <si>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</si>
  <si>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</si>
  <si>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</si>
  <si>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</si>
  <si>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</si>
  <si>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</si>
  <si>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</si>
  <si>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</si>
  <si>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</si>
  <si>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</si>
  <si>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</si>
  <si>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</si>
  <si>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</si>
  <si>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</si>
  <si>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</si>
  <si>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</si>
  <si>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</si>
  <si>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</si>
  <si>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</si>
  <si>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</si>
  <si>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</si>
  <si>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</si>
  <si>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</si>
  <si>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</si>
  <si>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</si>
  <si>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</si>
  <si>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</si>
  <si>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</si>
  <si>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</si>
  <si>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</si>
  <si>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</si>
  <si>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</si>
  <si>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</si>
  <si>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</si>
  <si>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</si>
  <si>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</si>
  <si>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</si>
  <si>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</si>
  <si>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</si>
  <si>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</si>
  <si>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</si>
  <si>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</si>
  <si>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</si>
  <si>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</si>
  <si>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</si>
  <si>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</si>
  <si>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</si>
  <si>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</si>
  <si>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</si>
  <si>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</si>
  <si>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</si>
  <si>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</si>
  <si>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</si>
  <si>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</si>
  <si>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</si>
  <si>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</si>
  <si>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</si>
  <si>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</si>
  <si>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</si>
  <si>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</si>
  <si>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</si>
  <si>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</si>
  <si>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</si>
  <si>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</si>
  <si>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</si>
  <si>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</si>
  <si>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</si>
  <si>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</si>
  <si>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</si>
  <si>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</si>
  <si>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</si>
  <si>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</si>
  <si>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</si>
  <si>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</si>
  <si>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</si>
  <si>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</si>
  <si>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</si>
  <si>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</si>
  <si>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</si>
  <si>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</si>
  <si>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</si>
  <si>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</si>
  <si>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</si>
  <si>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</si>
  <si>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</si>
  <si>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</si>
  <si>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</si>
  <si>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</si>
  <si>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</si>
  <si>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</si>
  <si>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</si>
  <si>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</si>
  <si>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</si>
  <si>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</si>
  <si>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</si>
  <si>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</si>
  <si>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</si>
  <si>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</si>
  <si>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</si>
  <si>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</si>
  <si>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</si>
  <si>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</si>
  <si>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</si>
  <si>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</si>
  <si>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</si>
  <si>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</si>
  <si>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</si>
  <si>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</si>
  <si>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</si>
  <si>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</si>
  <si>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</si>
  <si>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</si>
  <si>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</si>
  <si>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</si>
  <si>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</si>
  <si>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</si>
  <si>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</si>
  <si>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</si>
  <si>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</si>
  <si>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</si>
  <si>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</si>
  <si>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</si>
  <si>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</si>
  <si>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</si>
  <si>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</si>
  <si>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</si>
  <si>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</si>
  <si>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</si>
  <si>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</si>
  <si>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</si>
  <si>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</si>
  <si>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</si>
  <si>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</si>
  <si>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</si>
  <si>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</si>
  <si>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</si>
  <si>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</si>
  <si>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</si>
  <si>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</si>
  <si>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</si>
  <si>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</si>
  <si>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</si>
  <si>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</si>
  <si>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</si>
  <si>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</si>
  <si>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</si>
  <si>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</si>
  <si>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</si>
  <si>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</si>
  <si>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</si>
  <si>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</si>
  <si>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</si>
  <si>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</si>
  <si>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</si>
  <si>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</si>
  <si>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</si>
  <si>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</si>
  <si>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</si>
  <si>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</si>
  <si>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</si>
  <si>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</si>
  <si>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</si>
  <si>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</si>
  <si>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</si>
  <si>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</si>
  <si>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</si>
  <si>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</si>
  <si>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</si>
  <si>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</si>
  <si>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</si>
  <si>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</si>
  <si>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</si>
  <si>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</si>
  <si>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</si>
  <si>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</si>
  <si>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</si>
  <si>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</si>
  <si>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</si>
  <si>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</si>
  <si>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</si>
  <si>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</si>
  <si>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</si>
  <si>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</si>
  <si>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</si>
  <si>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</si>
  <si>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</si>
  <si>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</si>
  <si>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</si>
  <si>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</si>
  <si>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</si>
  <si>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</si>
  <si>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</si>
  <si>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</si>
  <si>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</si>
  <si>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</si>
  <si>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</si>
  <si>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</si>
  <si>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</si>
  <si>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</si>
  <si>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</si>
  <si>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</si>
  <si>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</si>
  <si>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</si>
  <si>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</si>
  <si>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</si>
  <si>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</si>
  <si>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</si>
  <si>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</si>
  <si>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</si>
  <si>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</si>
  <si>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</si>
  <si>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</si>
  <si>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</si>
  <si>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</si>
  <si>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</si>
  <si>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</si>
  <si>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</si>
  <si>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</si>
  <si>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</si>
  <si>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</si>
  <si>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</si>
  <si>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</si>
  <si>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</si>
  <si>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</si>
  <si>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</si>
  <si>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</si>
  <si>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</si>
  <si>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</si>
  <si>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</si>
  <si>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</si>
  <si>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</si>
  <si>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</si>
  <si>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</si>
  <si>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</si>
  <si>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</si>
  <si>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</si>
  <si>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</si>
  <si>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</si>
  <si>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</si>
  <si>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</si>
  <si>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</si>
  <si>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</si>
  <si>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</si>
  <si>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</si>
  <si>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</si>
  <si>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</si>
  <si>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</si>
  <si>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</si>
  <si>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</si>
  <si>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</si>
  <si>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</si>
  <si>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</si>
  <si>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</si>
  <si>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</si>
  <si>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</si>
  <si>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</si>
  <si>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</si>
  <si>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</si>
  <si>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</si>
  <si>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</si>
  <si>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</si>
  <si>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</si>
  <si>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</si>
  <si>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</si>
  <si>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</si>
  <si>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</si>
  <si>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</si>
  <si>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</si>
  <si>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</si>
  <si>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</si>
  <si>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</si>
  <si>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</si>
  <si>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</si>
  <si>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</si>
  <si>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</si>
  <si>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</si>
  <si>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</si>
  <si>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</si>
  <si>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</si>
  <si>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</si>
  <si>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</si>
  <si>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</si>
  <si>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</si>
  <si>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</si>
  <si>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</si>
  <si>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</si>
  <si>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</si>
  <si>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</si>
  <si>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</si>
  <si>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</si>
  <si>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</si>
  <si>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</si>
  <si>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</si>
  <si>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</si>
  <si>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</si>
  <si>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</si>
  <si>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</si>
  <si>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</si>
  <si>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</si>
  <si>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</si>
  <si>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</si>
  <si>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</si>
  <si>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</si>
  <si>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</si>
  <si>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</si>
  <si>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</si>
  <si>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</si>
  <si>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</si>
  <si>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</si>
  <si>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</si>
  <si>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</si>
  <si>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</si>
  <si>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</si>
  <si>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</si>
  <si>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</si>
  <si>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</si>
  <si>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</si>
  <si>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</si>
  <si>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</si>
  <si>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</si>
  <si>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</si>
  <si>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</si>
  <si>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</si>
  <si>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</si>
  <si>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</si>
  <si>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</si>
  <si>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</si>
  <si>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</si>
  <si>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</si>
  <si>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</si>
  <si>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</si>
  <si>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</si>
  <si>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</si>
  <si>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</si>
  <si>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</si>
  <si>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</si>
  <si>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</si>
  <si>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</si>
  <si>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</si>
  <si>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</si>
  <si>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</si>
  <si>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</si>
  <si>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</si>
  <si>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</si>
  <si>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</si>
  <si>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</si>
  <si>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</si>
  <si>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</si>
  <si>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</si>
  <si>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</si>
  <si>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</si>
  <si>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</si>
  <si>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</si>
  <si>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</si>
  <si>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</si>
  <si>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</si>
  <si>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</si>
  <si>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</si>
  <si>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</si>
  <si>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</si>
  <si>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</si>
  <si>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</si>
  <si>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</si>
  <si>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</si>
  <si>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</si>
  <si>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</si>
  <si>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</si>
  <si>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</si>
  <si>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</si>
  <si>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</si>
  <si>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</si>
  <si>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</si>
  <si>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</si>
  <si>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</si>
  <si>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</si>
  <si>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</si>
  <si>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</si>
  <si>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</si>
  <si>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</si>
  <si>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</si>
  <si>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</si>
  <si>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</si>
  <si>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</si>
  <si>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</si>
  <si>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</si>
  <si>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</si>
  <si>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</si>
  <si>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</si>
  <si>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</si>
  <si>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</si>
  <si>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</si>
  <si>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</si>
  <si>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</si>
  <si>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</si>
  <si>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</si>
  <si>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</si>
  <si>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</si>
  <si>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</si>
  <si>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</si>
  <si>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</si>
  <si>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</si>
  <si>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</si>
  <si>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</si>
  <si>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</si>
  <si>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</si>
  <si>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</si>
  <si>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</si>
  <si>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</si>
  <si>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</si>
  <si>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</si>
  <si>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</si>
  <si>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</si>
  <si>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</si>
  <si>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</si>
  <si>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</si>
  <si>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</si>
  <si>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</si>
  <si>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</si>
  <si>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</si>
  <si>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</si>
  <si>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</si>
  <si>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</si>
  <si>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</si>
  <si>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</si>
  <si>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</si>
  <si>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</si>
  <si>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</si>
  <si>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</si>
  <si>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</si>
  <si>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</si>
  <si>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</si>
  <si>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</si>
  <si>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</si>
  <si>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</si>
  <si>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</si>
  <si>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</si>
  <si>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</si>
  <si>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</si>
  <si>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</si>
  <si>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</si>
  <si>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</si>
  <si>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</si>
  <si>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</si>
  <si>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</si>
  <si>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</si>
  <si>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</si>
  <si>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</si>
  <si>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</si>
  <si>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</si>
  <si>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</si>
  <si>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</si>
  <si>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</si>
  <si>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</si>
  <si>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</si>
  <si>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</si>
  <si>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</si>
  <si>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</si>
  <si>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</si>
  <si>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</si>
  <si>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</si>
  <si>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</si>
  <si>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</si>
  <si>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</si>
  <si>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</si>
  <si>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</si>
  <si>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</si>
  <si>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</si>
  <si>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</si>
  <si>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</si>
  <si>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</si>
  <si>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</si>
  <si>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</si>
  <si>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</si>
  <si>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</si>
  <si>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</si>
  <si>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</si>
  <si>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</si>
  <si>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</si>
  <si>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</si>
  <si>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</si>
  <si>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</si>
  <si>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</si>
  <si>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</si>
  <si>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</si>
  <si>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</si>
  <si>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</si>
  <si>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</si>
  <si>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</si>
  <si>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</si>
  <si>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</si>
  <si>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</si>
  <si>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</si>
  <si>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</si>
  <si>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</si>
  <si>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</si>
  <si>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</si>
  <si>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</si>
  <si>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</si>
  <si>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</si>
  <si>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</si>
  <si>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</si>
  <si>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</si>
  <si>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</si>
  <si>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</si>
  <si>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</si>
  <si>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</si>
  <si>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</si>
  <si>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</si>
  <si>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</si>
  <si>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</si>
  <si>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</si>
  <si>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</si>
  <si>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</si>
  <si>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</si>
  <si>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</si>
  <si>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</si>
  <si>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</si>
  <si>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</si>
  <si>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</si>
  <si>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</si>
  <si>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</si>
  <si>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</si>
  <si>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</si>
  <si>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</si>
  <si>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</si>
  <si>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</si>
  <si>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</si>
  <si>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</si>
  <si>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</si>
  <si>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</si>
  <si>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</si>
  <si>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</si>
  <si>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</si>
  <si>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</si>
  <si>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</si>
  <si>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</si>
  <si>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</si>
  <si>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</si>
  <si>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</si>
  <si>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</si>
  <si>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</si>
  <si>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</si>
  <si>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</si>
  <si>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</si>
  <si>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</si>
  <si>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</si>
  <si>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</si>
  <si>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</si>
  <si>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</si>
  <si>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</si>
  <si>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</si>
  <si>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</si>
  <si>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</si>
  <si>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</si>
  <si>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</si>
  <si>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</si>
  <si>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</si>
  <si>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</si>
  <si>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</si>
  <si>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</si>
  <si>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</si>
  <si>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</si>
  <si>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</si>
  <si>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</si>
  <si>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</si>
  <si>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</si>
  <si>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</si>
  <si>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</si>
  <si>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</si>
  <si>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</si>
  <si>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</si>
  <si>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</si>
  <si>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</si>
  <si>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</si>
  <si>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</si>
  <si>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</si>
  <si>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</si>
  <si>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</si>
  <si>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</si>
  <si>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</si>
  <si>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</si>
  <si>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</si>
  <si>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</si>
  <si>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</si>
  <si>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</si>
  <si>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</si>
  <si>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</si>
  <si>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</si>
  <si>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</si>
  <si>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</si>
  <si>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</si>
  <si>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</si>
  <si>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</si>
  <si>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</si>
  <si>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</si>
  <si>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</si>
  <si>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</si>
  <si>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</si>
  <si>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</si>
  <si>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</si>
  <si>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</si>
  <si>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</si>
  <si>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</si>
  <si>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</si>
  <si>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</si>
  <si>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</si>
  <si>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</si>
  <si>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</si>
  <si>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</si>
  <si>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</si>
  <si>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</si>
  <si>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</si>
  <si>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</si>
  <si>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</si>
  <si>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</si>
  <si>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</si>
  <si>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</si>
  <si>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</si>
  <si>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</si>
  <si>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</si>
  <si>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</si>
  <si>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</si>
  <si>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</si>
  <si>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</si>
  <si>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</si>
  <si>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</si>
  <si>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</si>
  <si>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</si>
  <si>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</si>
  <si>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</si>
  <si>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</si>
  <si>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</si>
  <si>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</si>
  <si>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</si>
  <si>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</si>
  <si>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</si>
  <si>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</si>
  <si>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</si>
  <si>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</si>
  <si>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</si>
  <si>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</si>
  <si>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</si>
  <si>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</si>
  <si>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</si>
  <si>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</si>
  <si>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</si>
  <si>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</si>
  <si>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</si>
  <si>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</si>
  <si>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</si>
  <si>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</si>
  <si>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</si>
  <si>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</si>
  <si>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</si>
  <si>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</si>
  <si>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</si>
  <si>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</si>
  <si>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</si>
  <si>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</si>
  <si>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</si>
  <si>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</si>
  <si>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</si>
  <si>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</si>
  <si>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</si>
  <si>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</si>
  <si>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</si>
  <si>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</si>
  <si>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</si>
  <si>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</si>
  <si>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</si>
  <si>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</si>
  <si>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</si>
  <si>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</si>
  <si>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</si>
  <si>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</si>
  <si>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</si>
  <si>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</si>
  <si>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</si>
  <si>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</si>
  <si>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</si>
  <si>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</si>
  <si>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</si>
  <si>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</si>
  <si>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</si>
  <si>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</si>
  <si>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</si>
  <si>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</si>
  <si>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</si>
  <si>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</si>
  <si>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</si>
  <si>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</si>
  <si>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</si>
  <si>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</si>
  <si>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</si>
  <si>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</si>
  <si>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</si>
  <si>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</si>
  <si>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</si>
  <si>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</si>
  <si>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</si>
  <si>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</si>
  <si>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</si>
  <si>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</si>
  <si>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</si>
  <si>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</si>
  <si>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</si>
  <si>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</si>
  <si>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</si>
  <si>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</si>
  <si>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</si>
  <si>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</si>
  <si>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</si>
  <si>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</si>
  <si>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</si>
  <si>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</si>
  <si>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</si>
  <si>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</si>
  <si>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</si>
  <si>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</si>
  <si>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</si>
  <si>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</si>
  <si>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</si>
  <si>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</si>
  <si>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</si>
  <si>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</si>
  <si>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</si>
  <si>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</si>
  <si>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</si>
  <si>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</si>
  <si>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</si>
  <si>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</si>
  <si>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</si>
  <si>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</si>
  <si>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</si>
  <si>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</si>
  <si>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</si>
  <si>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</si>
  <si>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</si>
  <si>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</si>
  <si>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</si>
  <si>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</si>
  <si>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</si>
  <si>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</si>
  <si>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</si>
  <si>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</si>
  <si>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</si>
  <si>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</si>
  <si>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</si>
  <si>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</si>
  <si>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</si>
  <si>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</si>
  <si>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</si>
  <si>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</si>
  <si>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</si>
  <si>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</si>
  <si>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</si>
  <si>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</si>
  <si>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</si>
  <si>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</si>
  <si>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</si>
  <si>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</si>
  <si>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</si>
  <si>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</si>
  <si>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</si>
  <si>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</si>
  <si>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</si>
  <si>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</si>
  <si>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</si>
  <si>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</si>
  <si>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</si>
  <si>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</si>
  <si>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</si>
  <si>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</si>
  <si>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</si>
  <si>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</si>
  <si>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</si>
  <si>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</si>
  <si>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</si>
  <si>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</si>
  <si>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</si>
  <si>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</si>
  <si>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</si>
  <si>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</si>
  <si>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</si>
  <si>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</si>
  <si>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</si>
  <si>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</si>
  <si>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</si>
  <si>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</si>
  <si>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</si>
  <si>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</si>
  <si>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</si>
  <si>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</si>
  <si>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</si>
  <si>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</si>
  <si>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</si>
  <si>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</si>
  <si>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</si>
  <si>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</si>
  <si>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</si>
  <si>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</si>
  <si>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</si>
  <si>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</si>
  <si>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</si>
  <si>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</si>
  <si>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</si>
  <si>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</si>
  <si>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</si>
  <si>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</si>
  <si>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</si>
  <si>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</si>
  <si>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</si>
  <si>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</si>
  <si>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</si>
  <si>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</si>
  <si>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</si>
  <si>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</si>
  <si>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</si>
  <si>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</si>
  <si>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</si>
  <si>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</si>
  <si>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</si>
  <si>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</si>
  <si>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</si>
  <si>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</si>
  <si>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</si>
  <si>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</si>
  <si>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</si>
  <si>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</si>
  <si>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</si>
  <si>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</si>
  <si>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</si>
  <si>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</si>
  <si>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</si>
  <si>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</si>
  <si>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</si>
  <si>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</si>
  <si>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</si>
  <si>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</si>
  <si>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</si>
  <si>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</si>
  <si>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</si>
  <si>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</si>
  <si>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</si>
  <si>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</si>
  <si>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</si>
  <si>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</si>
  <si>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</si>
  <si>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</si>
  <si>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</si>
  <si>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</si>
  <si>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</si>
  <si>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</si>
  <si>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</si>
  <si>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</si>
  <si>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</si>
  <si>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</si>
  <si>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</si>
  <si>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</si>
  <si>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</si>
  <si>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</si>
  <si>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</si>
  <si>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</si>
  <si>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</si>
  <si>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</si>
  <si>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</si>
  <si>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</si>
  <si>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</si>
  <si>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</si>
  <si>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</si>
  <si>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</si>
  <si>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</si>
  <si>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</si>
  <si>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</si>
  <si>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</si>
  <si>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</si>
  <si>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</si>
  <si>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</si>
  <si>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</si>
  <si>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</si>
  <si>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</si>
  <si>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</si>
  <si>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</si>
  <si>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</si>
  <si>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</si>
  <si>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</si>
  <si>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</si>
  <si>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</si>
  <si>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</si>
  <si>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</si>
  <si>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</si>
  <si>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</si>
  <si>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</si>
  <si>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</si>
  <si>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</si>
  <si>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</si>
  <si>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</si>
  <si>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</si>
  <si>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</si>
  <si>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</si>
  <si>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</si>
  <si>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</si>
  <si>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</si>
  <si>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</si>
  <si>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</si>
  <si>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</si>
  <si>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</si>
  <si>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</si>
  <si>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</si>
  <si>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</si>
  <si>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</si>
  <si>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</si>
  <si>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</si>
  <si>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</si>
  <si>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</si>
  <si>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</si>
  <si>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</si>
  <si>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</si>
  <si>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</si>
  <si>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</si>
  <si>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</si>
  <si>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</si>
  <si>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</si>
  <si>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</si>
  <si>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</si>
  <si>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</si>
  <si>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</si>
  <si>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</si>
  <si>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</si>
  <si>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</si>
  <si>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</si>
  <si>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</si>
  <si>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</si>
  <si>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</si>
  <si>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</si>
  <si>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</si>
  <si>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</si>
  <si>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</si>
  <si>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</si>
  <si>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</si>
  <si>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</si>
  <si>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</si>
  <si>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</si>
  <si>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</si>
  <si>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</si>
  <si>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</si>
  <si>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</si>
  <si>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</si>
  <si>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</si>
  <si>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</si>
  <si>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</si>
  <si>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</si>
  <si>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</si>
  <si>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</si>
  <si>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</si>
  <si>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</si>
  <si>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</si>
  <si>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</si>
  <si>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</si>
  <si>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</si>
  <si>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</si>
  <si>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</si>
  <si>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</si>
  <si>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</si>
  <si>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</si>
  <si>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</si>
  <si>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</si>
  <si>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</si>
  <si>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</si>
  <si>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</si>
  <si>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</si>
  <si>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</si>
  <si>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</si>
  <si>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</si>
  <si>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</si>
  <si>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</si>
  <si>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</si>
  <si>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</si>
  <si>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</si>
  <si>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</si>
  <si>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</si>
  <si>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</si>
  <si>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</si>
  <si>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</si>
  <si>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</si>
  <si>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</si>
  <si>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</si>
  <si>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</si>
  <si>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</si>
  <si>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</si>
  <si>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</si>
  <si>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</si>
  <si>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</si>
  <si>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</si>
  <si>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</si>
  <si>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</si>
  <si>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</si>
  <si>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</si>
  <si>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</si>
  <si>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</si>
  <si>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</si>
  <si>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</si>
  <si>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</si>
  <si>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</si>
  <si>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</si>
  <si>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</si>
  <si>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</si>
  <si>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</si>
  <si>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</si>
  <si>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</si>
  <si>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</si>
  <si>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</si>
  <si>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</si>
  <si>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</si>
  <si>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</si>
  <si>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</si>
  <si>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</si>
  <si>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</si>
  <si>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</si>
  <si>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</si>
  <si>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</si>
  <si>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</si>
  <si>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</si>
  <si>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</si>
  <si>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</si>
  <si>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</si>
  <si>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</si>
  <si>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</si>
  <si>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</si>
  <si>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</si>
  <si>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</si>
  <si>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</si>
  <si>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</si>
  <si>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</si>
  <si>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</si>
  <si>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</si>
  <si>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</si>
  <si>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</si>
  <si>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</si>
  <si>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</si>
  <si>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</si>
  <si>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</si>
  <si>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</si>
  <si>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</si>
  <si>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</si>
  <si>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</si>
  <si>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</si>
  <si>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</si>
  <si>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</si>
  <si>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</si>
  <si>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</si>
  <si>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</si>
  <si>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</si>
  <si>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</si>
  <si>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</si>
  <si>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</si>
  <si>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</si>
  <si>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</si>
  <si>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</si>
  <si>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</si>
  <si>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</si>
  <si>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</si>
  <si>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</si>
  <si>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</si>
  <si>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</si>
  <si>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</si>
  <si>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</si>
  <si>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</si>
  <si>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</si>
  <si>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</si>
  <si>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</si>
  <si>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</si>
  <si>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</si>
  <si>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</si>
  <si>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</si>
  <si>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</si>
  <si>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</si>
  <si>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</si>
  <si>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</si>
  <si>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</si>
  <si>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</si>
  <si>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</si>
  <si>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</si>
  <si>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</si>
  <si>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</si>
  <si>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</si>
  <si>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</si>
  <si>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</si>
  <si>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</si>
  <si>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</si>
  <si>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</si>
  <si>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</si>
  <si>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</si>
  <si>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</si>
  <si>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</si>
  <si>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</si>
  <si>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</si>
  <si>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</si>
  <si>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</si>
  <si>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</si>
  <si>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</si>
  <si>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</si>
  <si>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</si>
  <si>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</si>
  <si>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</si>
  <si>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</si>
  <si>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</si>
  <si>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</si>
  <si>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</si>
  <si>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</si>
  <si>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</si>
  <si>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</si>
  <si>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</si>
  <si>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</si>
  <si>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</si>
  <si>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</si>
  <si>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</si>
  <si>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</si>
  <si>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</si>
  <si>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</si>
  <si>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</si>
  <si>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</si>
  <si>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</si>
  <si>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</si>
  <si>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</si>
  <si>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</si>
  <si>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</si>
  <si>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</si>
  <si>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</si>
  <si>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</si>
  <si>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</si>
  <si>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</si>
  <si>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</si>
  <si>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</si>
  <si>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</si>
  <si>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</si>
  <si>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</si>
  <si>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</si>
  <si>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</si>
  <si>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</si>
  <si>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</si>
  <si>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</si>
  <si>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</si>
  <si>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</si>
  <si>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</si>
  <si>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</si>
  <si>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</si>
  <si>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</si>
  <si>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</si>
  <si>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</si>
  <si>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</si>
  <si>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</si>
  <si>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</si>
  <si>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</si>
  <si>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</si>
  <si>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</si>
  <si>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</si>
  <si>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</si>
  <si>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</si>
  <si>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</si>
  <si>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</si>
  <si>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</si>
  <si>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</si>
  <si>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</si>
  <si>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</si>
  <si>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</si>
  <si>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</si>
  <si>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</si>
  <si>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</si>
  <si>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</si>
  <si>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</si>
  <si>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</si>
  <si>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</si>
  <si>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</si>
  <si>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</si>
  <si>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</si>
  <si>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</si>
  <si>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</si>
  <si>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</si>
  <si>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</si>
  <si>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</si>
  <si>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</si>
  <si>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</si>
  <si>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</si>
  <si>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</si>
  <si>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</si>
  <si>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</si>
  <si>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</si>
  <si>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</si>
  <si>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</si>
  <si>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</si>
  <si>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</si>
  <si>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</si>
  <si>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</si>
  <si>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</si>
  <si>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</si>
  <si>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</si>
  <si>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</si>
  <si>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</si>
  <si>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</si>
  <si>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</si>
  <si>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</si>
  <si>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</si>
  <si>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</si>
  <si>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</si>
  <si>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</si>
  <si>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</si>
  <si>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</si>
  <si>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</si>
  <si>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</si>
  <si>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</si>
  <si>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</si>
  <si>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</si>
  <si>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</si>
  <si>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</si>
  <si>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</si>
  <si>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</si>
  <si>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</si>
  <si>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</si>
  <si>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</si>
  <si>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</si>
  <si>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</si>
  <si>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</si>
  <si>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</si>
  <si>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</si>
  <si>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</si>
  <si>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</si>
  <si>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</si>
  <si>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</si>
  <si>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</si>
  <si>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</si>
  <si>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</si>
  <si>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</si>
  <si>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</si>
  <si>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</si>
  <si>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</si>
  <si>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</si>
  <si>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</si>
  <si>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</si>
  <si>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</si>
  <si>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</si>
  <si>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</si>
  <si>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</si>
  <si>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</si>
  <si>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</si>
  <si>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</si>
  <si>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</si>
  <si>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</si>
  <si>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</si>
  <si>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</si>
  <si>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</si>
  <si>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</si>
  <si>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</si>
  <si>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</si>
  <si>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</si>
  <si>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</si>
  <si>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</si>
  <si>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</si>
  <si>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</si>
  <si>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</si>
  <si>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</si>
  <si>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</si>
  <si>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</si>
  <si>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</si>
  <si>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</si>
  <si>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</si>
  <si>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</si>
  <si>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</si>
  <si>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</si>
  <si>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</si>
  <si>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</si>
  <si>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</si>
  <si>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</si>
  <si>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</si>
  <si>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</si>
  <si>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</si>
  <si>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</si>
  <si>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</si>
  <si>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</si>
  <si>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</si>
  <si>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</si>
  <si>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</si>
  <si>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</si>
  <si>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</si>
  <si>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</si>
  <si>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</si>
  <si>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</si>
  <si>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</si>
  <si>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</si>
  <si>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</si>
  <si>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</si>
  <si>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</si>
  <si>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</si>
  <si>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</si>
  <si>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</si>
  <si>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</si>
  <si>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</si>
  <si>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</si>
  <si>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</si>
  <si>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</si>
  <si>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</si>
  <si>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</si>
  <si>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</si>
  <si>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</si>
  <si>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</si>
  <si>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</si>
  <si>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</si>
  <si>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</si>
  <si>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</si>
  <si>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</si>
  <si>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</si>
  <si>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</si>
  <si>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</si>
  <si>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</si>
  <si>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</si>
  <si>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</si>
  <si>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</si>
  <si>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</si>
  <si>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</si>
  <si>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</si>
  <si>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</si>
  <si>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</si>
  <si>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</si>
  <si>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</si>
  <si>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</si>
  <si>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</si>
  <si>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</si>
  <si>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</si>
  <si>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</si>
  <si>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</si>
  <si>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</si>
  <si>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</si>
  <si>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</si>
  <si>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</si>
  <si>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</si>
  <si>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</si>
  <si>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</si>
  <si>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</si>
  <si>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</si>
  <si>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</si>
  <si>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</si>
  <si>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</si>
  <si>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</si>
  <si>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</si>
  <si>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</si>
  <si>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</si>
  <si>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</si>
  <si>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</si>
  <si>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</si>
  <si>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</si>
  <si>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</si>
  <si>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</si>
  <si>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</si>
  <si>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</si>
  <si>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</si>
  <si>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</si>
  <si>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</si>
  <si>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</si>
  <si>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</si>
  <si>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</si>
  <si>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</si>
  <si>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</si>
  <si>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</si>
  <si>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</si>
  <si>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</si>
  <si>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</si>
  <si>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</si>
  <si>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</si>
  <si>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</si>
  <si>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</si>
  <si>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</si>
  <si>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</si>
  <si>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</si>
  <si>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</si>
  <si>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</si>
  <si>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</si>
  <si>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</si>
  <si>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</si>
  <si>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</si>
  <si>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</si>
  <si>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</si>
  <si>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</si>
  <si>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</si>
  <si>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</si>
  <si>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</si>
  <si>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</si>
  <si>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</si>
  <si>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</si>
  <si>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</si>
  <si>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</si>
  <si>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</si>
  <si>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</si>
  <si>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</si>
  <si>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</si>
  <si>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</si>
  <si>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</si>
  <si>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</si>
  <si>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</si>
  <si>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</si>
  <si>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</si>
  <si>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</si>
  <si>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</si>
  <si>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</si>
  <si>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</si>
  <si>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</si>
  <si>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</si>
  <si>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</si>
  <si>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</si>
  <si>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</si>
  <si>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</si>
  <si>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</si>
  <si>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</si>
  <si>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</si>
  <si>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</si>
  <si>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</si>
  <si>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</si>
  <si>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</si>
  <si>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</si>
  <si>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</si>
  <si>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</si>
  <si>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</si>
  <si>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</si>
  <si>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</si>
  <si>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</si>
  <si>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</si>
  <si>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</si>
  <si>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</si>
  <si>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</si>
  <si>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</si>
  <si>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</si>
  <si>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</si>
  <si>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</si>
  <si>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</si>
  <si>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</si>
  <si>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</si>
  <si>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</si>
  <si>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</si>
  <si>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</si>
  <si>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</si>
  <si>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</si>
  <si>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</si>
  <si>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</si>
  <si>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</si>
  <si>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</si>
  <si>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</si>
  <si>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</si>
  <si>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</si>
  <si>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</si>
  <si>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</si>
  <si>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</si>
  <si>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</si>
  <si>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</si>
  <si>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</si>
  <si>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</si>
  <si>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</si>
  <si>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</si>
  <si>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</si>
  <si>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</si>
  <si>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</si>
  <si>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</si>
  <si>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</si>
  <si>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</si>
  <si>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</si>
  <si>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</si>
  <si>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</si>
  <si>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</si>
  <si>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</si>
  <si>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</si>
  <si>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</si>
  <si>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</si>
  <si>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</si>
  <si>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</si>
  <si>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</si>
  <si>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</si>
  <si>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</si>
  <si>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</si>
  <si>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</si>
  <si>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</si>
  <si>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</si>
  <si>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</si>
  <si>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</si>
  <si>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</si>
  <si>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</si>
  <si>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</si>
  <si>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</si>
  <si>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</si>
  <si>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</si>
  <si>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</si>
  <si>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</si>
  <si>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</si>
  <si>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</si>
  <si>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</si>
  <si>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</si>
  <si>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</si>
  <si>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</si>
  <si>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</si>
  <si>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</si>
  <si>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</si>
  <si>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</si>
  <si>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</si>
  <si>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</si>
  <si>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</si>
  <si>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</si>
  <si>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</si>
  <si>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</si>
  <si>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</si>
  <si>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</si>
  <si>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</si>
  <si>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</si>
  <si>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</si>
  <si>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</si>
  <si>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</si>
  <si>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</si>
  <si>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</si>
  <si>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</si>
  <si>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</si>
  <si>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</si>
  <si>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</si>
  <si>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</si>
  <si>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</si>
  <si>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</si>
  <si>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</si>
  <si>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</si>
  <si>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</si>
  <si>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</si>
  <si>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</si>
  <si>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</si>
  <si>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</si>
  <si>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</si>
  <si>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</si>
  <si>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</si>
  <si>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</si>
  <si>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</si>
  <si>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</si>
  <si>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</si>
  <si>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</si>
  <si>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</si>
  <si>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</si>
  <si>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</si>
  <si>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</si>
  <si>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</si>
  <si>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</si>
  <si>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</si>
  <si>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</si>
  <si>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</si>
  <si>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</si>
  <si>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</si>
  <si>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</si>
  <si>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</si>
  <si>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</si>
  <si>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</si>
  <si>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</si>
  <si>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</si>
  <si>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</si>
  <si>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</si>
  <si>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</si>
  <si>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</si>
  <si>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</si>
  <si>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</si>
  <si>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</si>
  <si>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</si>
  <si>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</si>
  <si>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</si>
  <si>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</si>
  <si>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</si>
  <si>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</si>
  <si>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</si>
  <si>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</si>
  <si>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</si>
  <si>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</si>
  <si>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</si>
  <si>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</si>
  <si>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</si>
  <si>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</si>
  <si>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</si>
  <si>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</si>
  <si>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</si>
  <si>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</si>
  <si>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</si>
  <si>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</si>
  <si>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</si>
  <si>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</si>
  <si>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</si>
  <si>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</si>
  <si>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</si>
  <si>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</si>
  <si>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</si>
  <si>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</si>
  <si>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</si>
  <si>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</si>
  <si>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</si>
  <si>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</si>
  <si>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</si>
  <si>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</si>
  <si>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</si>
  <si>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</si>
  <si>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</si>
  <si>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</si>
  <si>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</si>
  <si>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</si>
  <si>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</si>
  <si>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</si>
  <si>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</si>
  <si>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</si>
  <si>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</si>
  <si>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</si>
  <si>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</si>
  <si>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</si>
  <si>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</si>
  <si>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</si>
  <si>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</si>
  <si>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</si>
  <si>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</si>
  <si>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</si>
  <si>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</si>
  <si>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</si>
  <si>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</si>
  <si>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</si>
  <si>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</si>
  <si>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</si>
  <si>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</si>
  <si>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</si>
  <si>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</si>
  <si>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</si>
  <si>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</si>
  <si>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</si>
  <si>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</si>
  <si>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</si>
  <si>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</si>
  <si>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</si>
  <si>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</si>
  <si>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</si>
  <si>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</si>
  <si>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</si>
  <si>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</si>
  <si>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</si>
  <si>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</si>
  <si>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</si>
  <si>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</si>
  <si>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</si>
  <si>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</si>
  <si>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</si>
  <si>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</si>
  <si>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</si>
  <si>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</si>
  <si>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</si>
  <si>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</si>
  <si>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</si>
  <si>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</si>
  <si>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</si>
  <si>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</si>
  <si>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</si>
  <si>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</si>
  <si>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</si>
  <si>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</si>
  <si>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</si>
  <si>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</si>
  <si>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</si>
  <si>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</si>
  <si>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</si>
  <si>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</si>
  <si>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</si>
  <si>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</si>
  <si>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</si>
  <si>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</si>
  <si>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</si>
  <si>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</si>
  <si>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</si>
  <si>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</si>
  <si>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</si>
  <si>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</si>
  <si>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</si>
  <si>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</si>
  <si>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</si>
  <si>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</si>
  <si>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</si>
  <si>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</si>
  <si>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</si>
  <si>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</si>
  <si>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</si>
  <si>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</si>
  <si>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</si>
  <si>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</si>
  <si>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</si>
  <si>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</si>
  <si>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</si>
  <si>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</si>
  <si>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</si>
  <si>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</si>
  <si>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</si>
  <si>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</si>
  <si>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</si>
  <si>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</si>
  <si>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</si>
  <si>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</si>
  <si>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</si>
  <si>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</si>
  <si>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</si>
  <si>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</si>
  <si>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</si>
  <si>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</si>
  <si>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</si>
  <si>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</si>
  <si>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</si>
  <si>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</si>
  <si>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</si>
  <si>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</si>
  <si>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</si>
  <si>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</si>
  <si>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</si>
  <si>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</si>
  <si>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</si>
  <si>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</si>
  <si>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</si>
  <si>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</si>
  <si>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</si>
  <si>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</si>
  <si>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</si>
  <si>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</si>
  <si>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</si>
  <si>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</si>
  <si>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</si>
  <si>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</si>
  <si>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</si>
  <si>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</si>
  <si>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</si>
  <si>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</si>
  <si>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</si>
  <si>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</si>
  <si>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</si>
  <si>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</si>
  <si>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</si>
  <si>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</si>
  <si>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</si>
  <si>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</si>
  <si>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</si>
  <si>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</si>
  <si>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</si>
  <si>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</si>
  <si>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</si>
  <si>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</si>
  <si>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</si>
  <si>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</si>
  <si>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</si>
  <si>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</si>
  <si>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</si>
  <si>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</si>
  <si>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</si>
  <si>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</si>
  <si>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</si>
  <si>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</si>
  <si>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</si>
  <si>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</si>
  <si>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</si>
  <si>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</si>
  <si>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</si>
  <si>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</si>
  <si>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</si>
  <si>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</si>
  <si>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</si>
  <si>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</si>
  <si>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</si>
  <si>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</si>
  <si>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</si>
  <si>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</si>
  <si>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</si>
  <si>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</si>
  <si>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</si>
  <si>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</si>
  <si>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</si>
  <si>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</si>
  <si>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</si>
  <si>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</si>
  <si>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</si>
  <si>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</si>
  <si>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</si>
  <si>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</si>
  <si>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</si>
  <si>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</si>
  <si>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</si>
  <si>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</si>
  <si>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</si>
  <si>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</si>
  <si>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</si>
  <si>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</si>
  <si>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</si>
  <si>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</si>
  <si>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</si>
  <si>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</si>
  <si>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</si>
  <si>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</si>
  <si>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</si>
  <si>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</si>
  <si>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</si>
  <si>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</si>
  <si>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</si>
  <si>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</si>
  <si>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</si>
  <si>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</si>
  <si>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</si>
  <si>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</si>
  <si>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</si>
  <si>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</si>
  <si>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</si>
  <si>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</si>
  <si>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</si>
  <si>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</si>
  <si>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</si>
  <si>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</si>
  <si>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</si>
  <si>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</si>
  <si>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</si>
  <si>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</si>
  <si>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</si>
  <si>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</si>
  <si>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</si>
  <si>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</si>
  <si>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</si>
  <si>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</si>
  <si>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</si>
  <si>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</si>
  <si>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</si>
  <si>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</si>
  <si>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</si>
  <si>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</si>
  <si>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</si>
  <si>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</si>
  <si>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</si>
  <si>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</si>
  <si>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</si>
  <si>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</si>
  <si>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</si>
  <si>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</si>
  <si>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</si>
  <si>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</si>
  <si>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</si>
  <si>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</si>
  <si>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</si>
  <si>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</si>
  <si>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</si>
  <si>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</si>
  <si>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</si>
  <si>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</si>
  <si>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</si>
  <si>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</si>
  <si>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</si>
  <si>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</si>
  <si>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</si>
  <si>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</si>
  <si>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</si>
  <si>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</si>
  <si>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</si>
  <si>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</si>
  <si>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</si>
  <si>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</si>
  <si>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</si>
  <si>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</si>
  <si>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</si>
  <si>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</si>
  <si>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</si>
  <si>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</si>
  <si>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</si>
  <si>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</si>
  <si>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</si>
  <si>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</si>
  <si>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</si>
  <si>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</si>
  <si>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</si>
  <si>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</si>
  <si>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</si>
  <si>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</si>
  <si>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</si>
  <si>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</si>
  <si>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</si>
  <si>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</si>
  <si>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</si>
  <si>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</si>
  <si>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</si>
  <si>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</si>
  <si>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</si>
  <si>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</si>
  <si>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</si>
  <si>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</si>
  <si>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</si>
  <si>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</si>
  <si>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</si>
  <si>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</si>
  <si>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</si>
  <si>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</si>
  <si>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</si>
  <si>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</si>
  <si>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</si>
  <si>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</si>
  <si>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</si>
  <si>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</si>
  <si>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</si>
  <si>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</si>
  <si>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</si>
  <si>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</si>
  <si>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</si>
  <si>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</si>
  <si>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</si>
  <si>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</si>
  <si>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</si>
  <si>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</si>
  <si>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</si>
  <si>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</si>
  <si>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</si>
  <si>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</si>
  <si>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</si>
  <si>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</si>
  <si>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</si>
  <si>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</si>
  <si>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</si>
  <si>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</si>
  <si>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</si>
  <si>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</si>
  <si>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</si>
  <si>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</si>
  <si>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</si>
  <si>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</si>
  <si>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</si>
  <si>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</si>
  <si>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</si>
  <si>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</si>
  <si>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</si>
  <si>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</si>
  <si>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</si>
  <si>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</si>
  <si>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</si>
  <si>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</si>
  <si>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</si>
  <si>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</si>
  <si>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</si>
  <si>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</si>
  <si>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</si>
  <si>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</si>
  <si>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</si>
  <si>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</si>
  <si>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</si>
  <si>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</si>
  <si>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</si>
  <si>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</si>
  <si>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</si>
  <si>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</si>
  <si>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</si>
  <si>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</si>
  <si>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</si>
  <si>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</si>
  <si>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</si>
  <si>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</si>
  <si>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</si>
  <si>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</si>
  <si>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</si>
  <si>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</si>
  <si>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</si>
  <si>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</si>
  <si>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</si>
  <si>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</si>
  <si>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</si>
  <si>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</si>
  <si>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</si>
  <si>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</si>
  <si>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</si>
  <si>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</si>
  <si>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</si>
  <si>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</si>
  <si>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</si>
  <si>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</si>
  <si>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</si>
  <si>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</si>
  <si>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</si>
  <si>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</si>
  <si>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</si>
  <si>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</si>
  <si>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</si>
  <si>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</si>
  <si>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</si>
  <si>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</si>
  <si>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</si>
  <si>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</si>
  <si>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</si>
  <si>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</si>
  <si>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</si>
  <si>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</si>
  <si>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</si>
  <si>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</si>
  <si>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</si>
  <si>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</si>
  <si>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</si>
  <si>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</si>
  <si>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</si>
  <si>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</si>
  <si>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</si>
  <si>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</si>
  <si>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</si>
  <si>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</si>
  <si>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</si>
  <si>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</si>
  <si>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</si>
  <si>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</si>
  <si>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</si>
  <si>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</si>
  <si>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</si>
  <si>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</si>
  <si>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</si>
  <si>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</si>
  <si>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</si>
  <si>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</si>
  <si>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</si>
  <si>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</si>
  <si>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</si>
  <si>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</si>
  <si>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</si>
  <si>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</si>
  <si>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</si>
  <si>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</si>
  <si>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</si>
  <si>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</si>
  <si>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</si>
  <si>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</si>
  <si>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</si>
  <si>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</si>
  <si>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</si>
  <si>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</si>
  <si>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</si>
  <si>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</si>
  <si>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</si>
  <si>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</si>
  <si>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</si>
  <si>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</si>
  <si>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</si>
  <si>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</si>
  <si>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</si>
  <si>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</si>
  <si>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</si>
  <si>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</si>
  <si>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</si>
  <si>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</si>
  <si>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</si>
  <si>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</si>
  <si>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</si>
  <si>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</si>
  <si>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</si>
  <si>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</si>
  <si>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</si>
  <si>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</si>
  <si>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</si>
  <si>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</si>
  <si>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</si>
  <si>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</si>
  <si>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</si>
  <si>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</si>
  <si>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</si>
  <si>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</si>
  <si>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</si>
  <si>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</si>
  <si>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</si>
  <si>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</si>
  <si>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</si>
  <si>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</si>
  <si>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</si>
  <si>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</si>
  <si>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</si>
  <si>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</si>
  <si>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</si>
  <si>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</si>
  <si>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</si>
  <si>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</si>
  <si>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</si>
  <si>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</si>
  <si>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</si>
  <si>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</si>
  <si>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</si>
  <si>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</si>
  <si>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</si>
  <si>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</si>
  <si>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</si>
  <si>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</si>
  <si>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</si>
  <si>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</si>
  <si>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</si>
  <si>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</si>
  <si>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</si>
  <si>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</si>
  <si>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</si>
  <si>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</si>
  <si>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</si>
  <si>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</si>
  <si>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</si>
  <si>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</si>
  <si>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</si>
  <si>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</si>
  <si>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</si>
  <si>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</si>
  <si>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</si>
  <si>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</si>
  <si>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</si>
  <si>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</si>
  <si>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</si>
  <si>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</si>
  <si>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</si>
  <si>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</si>
  <si>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</si>
  <si>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</si>
  <si>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</si>
  <si>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</si>
  <si>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</si>
  <si>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</si>
  <si>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</si>
  <si>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</si>
  <si>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</si>
  <si>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</si>
  <si>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</si>
  <si>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</si>
  <si>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</si>
  <si>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</si>
  <si>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</si>
  <si>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</si>
  <si>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</si>
  <si>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</si>
  <si>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</si>
  <si>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</si>
  <si>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</si>
  <si>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</si>
  <si>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</si>
  <si>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</si>
  <si>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</si>
  <si>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</si>
  <si>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</si>
  <si>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</si>
  <si>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</si>
  <si>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</si>
  <si>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</si>
  <si>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</si>
  <si>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</si>
  <si>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</si>
  <si>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</si>
  <si>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</si>
  <si>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</si>
  <si>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</si>
  <si>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</si>
  <si>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</si>
  <si>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</si>
  <si>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</si>
  <si>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</si>
  <si>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</si>
  <si>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</si>
  <si>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</si>
  <si>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</si>
  <si>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</si>
  <si>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</si>
  <si>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</si>
  <si>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</si>
  <si>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</si>
  <si>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</si>
  <si>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</si>
  <si>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</si>
  <si>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</si>
  <si>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</si>
  <si>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</si>
  <si>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</si>
  <si>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</si>
  <si>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</si>
  <si>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</si>
  <si>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</si>
  <si>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</si>
  <si>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</si>
  <si>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</si>
  <si>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</si>
  <si>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</si>
  <si>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</si>
  <si>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</si>
  <si>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</si>
  <si>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</si>
  <si>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</si>
  <si>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</si>
  <si>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</si>
  <si>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</si>
  <si>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</si>
  <si>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</si>
  <si>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</si>
  <si>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</si>
  <si>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</si>
  <si>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</si>
  <si>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</si>
  <si>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</si>
  <si>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</si>
  <si>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</si>
  <si>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</si>
  <si>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</si>
  <si>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</si>
  <si>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</si>
  <si>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</si>
  <si>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</si>
  <si>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</si>
  <si>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</si>
  <si>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</si>
  <si>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</si>
  <si>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</si>
  <si>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</si>
  <si>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</si>
  <si>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</si>
  <si>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</si>
  <si>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</si>
  <si>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</si>
  <si>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</si>
  <si>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</si>
  <si>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</si>
  <si>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</si>
  <si>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</si>
  <si>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</si>
  <si>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</si>
  <si>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</si>
  <si>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</si>
  <si>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</si>
  <si>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</si>
  <si>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</si>
  <si>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</si>
  <si>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</si>
  <si>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</si>
  <si>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</si>
  <si>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</si>
  <si>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</si>
  <si>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</si>
  <si>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</si>
  <si>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</si>
  <si>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</si>
  <si>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</si>
  <si>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</si>
  <si>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</si>
  <si>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</si>
  <si>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</si>
  <si>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</si>
  <si>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</si>
  <si>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</si>
  <si>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</si>
  <si>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</si>
  <si>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</si>
  <si>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</si>
  <si>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</si>
  <si>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</si>
  <si>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</si>
  <si>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</si>
  <si>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</si>
  <si>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</si>
  <si>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</si>
  <si>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</si>
  <si>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</si>
  <si>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</si>
  <si>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</si>
  <si>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</si>
  <si>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</si>
  <si>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</si>
  <si>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</si>
  <si>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</si>
  <si>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</si>
  <si>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</si>
  <si>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</si>
  <si>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</si>
  <si>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</si>
  <si>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</si>
  <si>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</si>
  <si>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</si>
  <si>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</si>
  <si>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</si>
  <si>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</si>
  <si>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</si>
  <si>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</si>
  <si>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</si>
  <si>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</si>
  <si>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</si>
  <si>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</si>
  <si>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</si>
  <si>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</si>
  <si>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</si>
  <si>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</si>
  <si>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</si>
  <si>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</si>
  <si>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</si>
  <si>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</si>
  <si>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</si>
  <si>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</si>
  <si>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</si>
  <si>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</si>
  <si>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</si>
  <si>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</si>
  <si>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</si>
  <si>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</si>
  <si>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</si>
  <si>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</si>
  <si>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</si>
  <si>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</si>
  <si>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</si>
  <si>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</si>
  <si>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</si>
  <si>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</si>
  <si>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</si>
  <si>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</si>
  <si>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</si>
  <si>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</si>
  <si>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</si>
  <si>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</si>
  <si>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</si>
  <si>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</si>
  <si>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</si>
  <si>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</si>
  <si>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</si>
  <si>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</si>
  <si>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</si>
  <si>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</si>
  <si>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</si>
  <si>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</si>
  <si>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</si>
  <si>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</si>
  <si>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</si>
  <si>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</si>
  <si>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</si>
  <si>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</si>
  <si>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</si>
  <si>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</si>
  <si>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</si>
  <si>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</si>
  <si>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</si>
  <si>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</si>
  <si>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</si>
  <si>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</si>
  <si>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</si>
  <si>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</si>
  <si>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</si>
  <si>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</si>
  <si>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</si>
  <si>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</si>
  <si>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</si>
  <si>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</si>
  <si>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</si>
  <si>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</si>
  <si>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</si>
  <si>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</si>
  <si>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</si>
  <si>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</si>
  <si>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</si>
  <si>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</si>
  <si>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</si>
  <si>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</si>
  <si>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</si>
  <si>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</si>
  <si>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</si>
  <si>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</si>
  <si>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</si>
  <si>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</si>
  <si>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</si>
  <si>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</si>
  <si>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</si>
  <si>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</si>
  <si>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</si>
  <si>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</si>
  <si>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</si>
  <si>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</si>
  <si>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</si>
  <si>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</si>
  <si>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</si>
  <si>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</si>
  <si>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</si>
  <si>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</si>
  <si>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</si>
  <si>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</si>
  <si>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</si>
  <si>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</si>
  <si>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</si>
  <si>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</si>
  <si>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</si>
  <si>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</si>
  <si>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</si>
  <si>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</si>
  <si>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</si>
  <si>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</si>
  <si>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</si>
  <si>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</si>
  <si>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</si>
  <si>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</si>
  <si>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</si>
  <si>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</si>
  <si>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</si>
  <si>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</si>
  <si>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</si>
  <si>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</si>
  <si>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</si>
  <si>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</si>
  <si>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</si>
  <si>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</si>
  <si>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</si>
  <si>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</si>
  <si>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</si>
  <si>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</si>
  <si>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</si>
  <si>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</si>
  <si>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</si>
  <si>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</si>
  <si>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</si>
  <si>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</si>
  <si>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</si>
  <si>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</si>
  <si>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</si>
  <si>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</si>
  <si>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</si>
  <si>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</si>
  <si>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</si>
  <si>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</si>
  <si>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</si>
  <si>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</si>
  <si>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</si>
  <si>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</si>
  <si>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</si>
  <si>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</si>
  <si>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</si>
  <si>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</si>
  <si>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</si>
  <si>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</si>
  <si>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</si>
  <si>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</si>
  <si>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</si>
  <si>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</si>
  <si>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</si>
  <si>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</si>
  <si>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</si>
  <si>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</si>
  <si>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</si>
  <si>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</si>
  <si>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</si>
  <si>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</si>
  <si>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</si>
  <si>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</si>
  <si>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</si>
  <si>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</si>
  <si>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</si>
  <si>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</si>
  <si>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</si>
  <si>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</si>
  <si>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</si>
  <si>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</si>
  <si>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</si>
  <si>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</si>
  <si>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</si>
  <si>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</si>
  <si>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</si>
  <si>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</si>
  <si>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</si>
  <si>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</si>
  <si>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</si>
  <si>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</si>
  <si>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</si>
  <si>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</si>
  <si>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</si>
  <si>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</si>
  <si>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</si>
  <si>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</si>
  <si>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</si>
  <si>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</si>
  <si>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</si>
  <si>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</si>
  <si>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</si>
  <si>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</si>
  <si>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</si>
  <si>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</si>
  <si>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</si>
  <si>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</si>
  <si>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</si>
  <si>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</si>
  <si>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</si>
  <si>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</si>
  <si>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</si>
  <si>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</si>
  <si>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</si>
  <si>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</si>
  <si>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</si>
  <si>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</si>
  <si>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</si>
  <si>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</si>
  <si>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</si>
  <si>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</si>
  <si>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</si>
  <si>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</si>
  <si>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</si>
  <si>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</si>
  <si>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</si>
  <si>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</si>
  <si>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</si>
  <si>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</si>
  <si>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</si>
  <si>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</si>
  <si>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</si>
  <si>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</si>
  <si>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</si>
  <si>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</si>
  <si>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</si>
  <si>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</si>
  <si>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</si>
  <si>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</si>
  <si>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</si>
  <si>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</si>
  <si>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</si>
  <si>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</si>
  <si>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</si>
  <si>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</si>
  <si>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</si>
  <si>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</si>
  <si>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</si>
  <si>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</si>
  <si>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</si>
  <si>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</si>
  <si>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</si>
  <si>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</si>
  <si>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</si>
  <si>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</si>
  <si>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</si>
  <si>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</si>
  <si>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</si>
  <si>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</si>
  <si>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</si>
  <si>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</si>
  <si>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</si>
  <si>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</si>
  <si>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</si>
  <si>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</si>
  <si>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</si>
  <si>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</si>
  <si>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</si>
  <si>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</si>
  <si>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</si>
  <si>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</si>
  <si>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</si>
  <si>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</si>
  <si>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</si>
  <si>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</si>
  <si>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</si>
  <si>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</si>
  <si>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</si>
  <si>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</si>
  <si>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</si>
  <si>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</si>
  <si>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</si>
  <si>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</si>
  <si>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</si>
  <si>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</si>
  <si>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</si>
  <si>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</si>
  <si>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</si>
  <si>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</si>
  <si>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</si>
  <si>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</si>
  <si>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</si>
  <si>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</si>
  <si>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</si>
  <si>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</si>
  <si>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</si>
  <si>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</si>
  <si>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</si>
  <si>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</si>
  <si>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</si>
  <si>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</si>
  <si>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</si>
  <si>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</si>
  <si>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</si>
  <si>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</si>
  <si>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</si>
  <si>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</si>
  <si>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</si>
  <si>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</si>
  <si>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</si>
  <si>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</si>
  <si>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</si>
  <si>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</si>
  <si>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</si>
  <si>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</si>
  <si>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</si>
  <si>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</si>
  <si>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</si>
  <si>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</si>
  <si>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</si>
  <si>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</si>
  <si>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</si>
  <si>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</si>
  <si>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</si>
  <si>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</si>
  <si>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</si>
  <si>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</si>
  <si>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</si>
  <si>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</si>
  <si>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</si>
  <si>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</si>
  <si>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</si>
  <si>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</si>
  <si>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</si>
  <si>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</si>
  <si>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</si>
  <si>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</si>
  <si>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</si>
  <si>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</si>
  <si>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</si>
  <si>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</si>
  <si>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</si>
  <si>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</si>
  <si>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</si>
  <si>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</si>
  <si>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</si>
  <si>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</si>
  <si>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</si>
  <si>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</si>
  <si>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</si>
  <si>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</si>
  <si>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</si>
  <si>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</si>
  <si>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</si>
  <si>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</si>
  <si>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</si>
  <si>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</si>
  <si>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</si>
  <si>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</si>
  <si>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</si>
  <si>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</si>
  <si>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</si>
  <si>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</si>
  <si>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</si>
  <si>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</si>
  <si>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</si>
  <si>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</si>
  <si>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</si>
  <si>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</si>
  <si>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</si>
  <si>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</si>
  <si>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</si>
  <si>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</si>
  <si>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</si>
  <si>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</si>
  <si>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</si>
  <si>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</si>
  <si>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</si>
  <si>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</si>
  <si>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</si>
  <si>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</si>
  <si>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</si>
  <si>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</si>
  <si>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</si>
  <si>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</si>
  <si>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</si>
  <si>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</si>
  <si>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</si>
  <si>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</si>
  <si>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</si>
  <si>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</si>
  <si>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</si>
  <si>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</si>
  <si>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</si>
  <si>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</si>
  <si>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</si>
  <si>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</si>
  <si>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</si>
  <si>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</si>
  <si>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</si>
  <si>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</si>
  <si>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</si>
  <si>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</si>
  <si>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</si>
  <si>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</si>
  <si>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</si>
  <si>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</si>
  <si>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</si>
  <si>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</si>
  <si>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</si>
  <si>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</si>
  <si>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</si>
  <si>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</si>
  <si>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</si>
  <si>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</si>
  <si>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</si>
  <si>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</si>
  <si>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</si>
  <si>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</si>
  <si>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</si>
  <si>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</si>
  <si>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</si>
  <si>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</si>
  <si>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</si>
  <si>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</si>
  <si>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</si>
  <si>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</si>
  <si>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</si>
  <si>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</si>
  <si>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</si>
  <si>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</si>
  <si>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</si>
  <si>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</si>
  <si>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</si>
  <si>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</si>
  <si>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</si>
  <si>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</si>
  <si>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</si>
  <si>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</si>
  <si>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</si>
  <si>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</si>
  <si>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</si>
  <si>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</si>
  <si>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</si>
  <si>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</si>
  <si>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</si>
  <si>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</si>
  <si>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</si>
  <si>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</si>
  <si>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</si>
  <si>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</si>
  <si>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</si>
  <si>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</si>
  <si>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</si>
  <si>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</si>
  <si>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</si>
  <si>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</si>
  <si>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</si>
  <si>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</si>
  <si>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</si>
  <si>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</si>
  <si>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</si>
  <si>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</si>
  <si>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</si>
  <si>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</si>
  <si>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</si>
  <si>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</si>
  <si>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</si>
  <si>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</si>
  <si>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</si>
  <si>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</si>
  <si>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</si>
  <si>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</si>
  <si>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</si>
  <si>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</si>
  <si>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</si>
  <si>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</si>
  <si>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</si>
  <si>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</si>
  <si>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</si>
  <si>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</si>
  <si>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</si>
  <si>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</si>
  <si>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</si>
  <si>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</si>
  <si>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</si>
  <si>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</si>
  <si>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</si>
  <si>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</si>
  <si>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</si>
  <si>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</si>
  <si>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</si>
  <si>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</si>
  <si>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</si>
  <si>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</si>
  <si>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</si>
  <si>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</si>
  <si>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</si>
  <si>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</si>
  <si>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</si>
  <si>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</si>
  <si>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</si>
  <si>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</si>
  <si>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</si>
  <si>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</si>
  <si>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</si>
  <si>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</si>
  <si>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</si>
  <si>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</si>
  <si>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</si>
  <si>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</si>
  <si>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</si>
  <si>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</si>
  <si>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</si>
  <si>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</si>
  <si>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</si>
  <si>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</si>
  <si>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</si>
  <si>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</si>
  <si>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</si>
  <si>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</si>
  <si>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</si>
  <si>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</si>
  <si>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</si>
  <si>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</si>
  <si>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</si>
  <si>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</si>
  <si>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</si>
  <si>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</si>
  <si>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</si>
  <si>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</si>
  <si>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</si>
  <si>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</si>
  <si>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</si>
  <si>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</si>
  <si>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</si>
  <si>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</si>
  <si>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</si>
  <si>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</si>
  <si>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</si>
  <si>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</si>
  <si>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</si>
  <si>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</si>
  <si>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</si>
  <si>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</si>
  <si>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</si>
  <si>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</si>
  <si>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</si>
  <si>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</si>
  <si>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</si>
  <si>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</si>
  <si>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</si>
  <si>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</si>
  <si>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</si>
  <si>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</si>
  <si>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</si>
  <si>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</si>
  <si>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</si>
  <si>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</si>
  <si>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</si>
  <si>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</si>
  <si>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</si>
  <si>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</si>
  <si>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</si>
  <si>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</si>
  <si>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</si>
  <si>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</si>
  <si>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</si>
  <si>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</si>
  <si>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</si>
  <si>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</si>
  <si>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</si>
  <si>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</si>
  <si>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</si>
  <si>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</si>
  <si>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</si>
  <si>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</si>
  <si>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</si>
  <si>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</si>
  <si>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</si>
  <si>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</si>
  <si>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</si>
  <si>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</si>
  <si>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</si>
  <si>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</si>
  <si>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</si>
  <si>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</si>
  <si>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</si>
  <si>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</si>
  <si>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</si>
  <si>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</si>
  <si>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</si>
  <si>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</si>
  <si>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</si>
  <si>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</si>
  <si>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</si>
  <si>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</si>
  <si>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</si>
  <si>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</si>
  <si>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</si>
  <si>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</si>
  <si>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</si>
  <si>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</si>
  <si>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</si>
  <si>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</si>
  <si>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</si>
  <si>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</si>
  <si>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</si>
  <si>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</si>
  <si>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</si>
  <si>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</si>
  <si>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</si>
  <si>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</si>
  <si>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</si>
  <si>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</si>
  <si>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</si>
  <si>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</si>
  <si>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</si>
  <si>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</si>
  <si>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</si>
  <si>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</si>
  <si>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</si>
  <si>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</si>
  <si>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</si>
  <si>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</si>
  <si>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</si>
  <si>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</si>
  <si>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</si>
  <si>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</si>
  <si>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</si>
  <si>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</si>
  <si>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</si>
  <si>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</si>
  <si>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</si>
  <si>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</si>
  <si>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</si>
  <si>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</si>
  <si>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</si>
  <si>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</si>
  <si>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</si>
  <si>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</si>
  <si>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</si>
  <si>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</si>
  <si>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</si>
  <si>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</si>
  <si>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</si>
  <si>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</si>
  <si>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</si>
  <si>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</si>
  <si>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</si>
  <si>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</si>
  <si>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</si>
  <si>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</si>
  <si>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</si>
  <si>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</si>
  <si>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</si>
  <si>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</si>
  <si>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</si>
  <si>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</si>
  <si>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</si>
  <si>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</si>
  <si>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</si>
  <si>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</si>
  <si>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</si>
  <si>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</si>
  <si>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</si>
  <si>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</si>
  <si>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</si>
  <si>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</si>
  <si>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</si>
  <si>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</si>
  <si>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</si>
  <si>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</si>
  <si>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</si>
  <si>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</si>
  <si>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</si>
  <si>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</si>
  <si>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</si>
  <si>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</si>
  <si>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</si>
  <si>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</si>
  <si>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</si>
  <si>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</si>
  <si>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</si>
  <si>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</si>
  <si>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</si>
  <si>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</si>
  <si>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</si>
  <si>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</si>
  <si>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</si>
  <si>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</si>
  <si>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</si>
  <si>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</si>
  <si>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</si>
  <si>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</si>
  <si>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</si>
  <si>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</si>
  <si>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</si>
  <si>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</si>
  <si>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</si>
  <si>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</si>
  <si>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</si>
  <si>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</si>
  <si>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</si>
  <si>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</si>
  <si>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</si>
  <si>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</si>
  <si>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</si>
  <si>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</si>
  <si>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</si>
  <si>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</si>
  <si>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</si>
  <si>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</si>
  <si>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</si>
  <si>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</si>
  <si>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</si>
  <si>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</si>
  <si>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</si>
  <si>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</si>
  <si>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</si>
  <si>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</si>
  <si>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</si>
  <si>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</si>
  <si>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</si>
  <si>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</si>
  <si>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</si>
  <si>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</si>
  <si>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</si>
  <si>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</si>
  <si>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</si>
  <si>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</si>
  <si>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</si>
  <si>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</si>
  <si>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</si>
  <si>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</si>
  <si>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</si>
  <si>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</si>
  <si>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</si>
  <si>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</si>
  <si>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</si>
  <si>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</si>
  <si>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</si>
  <si>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</si>
  <si>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</si>
  <si>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</si>
  <si>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</si>
  <si>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</si>
  <si>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</si>
  <si>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</si>
  <si>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</si>
  <si>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</si>
  <si>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</si>
  <si>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</si>
  <si>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</si>
  <si>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</si>
  <si>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</si>
  <si>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</si>
  <si>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</si>
  <si>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</si>
  <si>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</si>
  <si>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</si>
  <si>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</si>
  <si>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</si>
  <si>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</si>
  <si>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</si>
  <si>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</si>
  <si>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</si>
  <si>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</si>
  <si>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</si>
  <si>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</si>
  <si>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</si>
  <si>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</si>
  <si>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</si>
  <si>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</si>
  <si>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</si>
  <si>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</si>
  <si>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</si>
  <si>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</si>
  <si>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</si>
  <si>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</si>
  <si>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</si>
  <si>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</si>
  <si>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</si>
  <si>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</si>
  <si>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</si>
  <si>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</si>
  <si>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</si>
  <si>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</si>
  <si>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</si>
  <si>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</si>
  <si>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</si>
  <si>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</si>
  <si>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</si>
  <si>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</si>
  <si>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</si>
  <si>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</si>
  <si>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</si>
  <si>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</si>
  <si>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</si>
  <si>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</si>
  <si>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</si>
  <si>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</si>
  <si>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</si>
  <si>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</si>
  <si>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</si>
  <si>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</si>
  <si>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</si>
  <si>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</si>
  <si>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</si>
  <si>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</si>
  <si>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</si>
  <si>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</si>
  <si>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</si>
  <si>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</si>
  <si>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</si>
  <si>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</si>
  <si>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</si>
  <si>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</si>
  <si>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</si>
  <si>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</si>
  <si>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</si>
  <si>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</si>
  <si>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</si>
  <si>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</si>
  <si>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</si>
  <si>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</si>
  <si>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</si>
  <si>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</si>
  <si>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</si>
  <si>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</si>
  <si>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</si>
  <si>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</si>
  <si>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</si>
  <si>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</si>
  <si>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</si>
  <si>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</si>
  <si>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</si>
  <si>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</si>
  <si>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</si>
  <si>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</si>
  <si>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</si>
  <si>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</si>
  <si>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</si>
  <si>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</si>
  <si>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</si>
  <si>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</si>
  <si>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</si>
  <si>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</si>
  <si>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</si>
  <si>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</si>
  <si>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</si>
  <si>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</si>
  <si>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</si>
  <si>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</si>
  <si>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</si>
  <si>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</si>
  <si>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</si>
  <si>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</si>
  <si>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</si>
  <si>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</si>
  <si>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</si>
  <si>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</si>
  <si>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</si>
  <si>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</si>
  <si>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</si>
  <si>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</si>
  <si>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</si>
  <si>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</si>
  <si>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</si>
  <si>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</si>
  <si>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</si>
  <si>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</si>
  <si>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</si>
  <si>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</si>
  <si>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</si>
  <si>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</si>
  <si>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</si>
  <si>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</si>
  <si>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</si>
  <si>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</si>
  <si>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</si>
  <si>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</si>
  <si>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</si>
  <si>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</si>
  <si>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</si>
  <si>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</si>
  <si>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</si>
  <si>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</si>
  <si>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</si>
  <si>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</si>
  <si>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</si>
  <si>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</si>
  <si>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</si>
  <si>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</si>
  <si>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</si>
  <si>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</si>
  <si>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</si>
  <si>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</si>
  <si>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</si>
  <si>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</si>
  <si>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</si>
  <si>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</si>
  <si>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</si>
  <si>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</si>
  <si>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</si>
  <si>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</si>
  <si>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</si>
  <si>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</si>
  <si>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</si>
  <si>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</si>
  <si>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</si>
  <si>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</si>
  <si>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</si>
  <si>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</si>
  <si>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</si>
  <si>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</si>
  <si>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</si>
  <si>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</si>
  <si>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</si>
  <si>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</si>
  <si>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</si>
  <si>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</si>
  <si>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</si>
  <si>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</si>
  <si>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</si>
  <si>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</si>
  <si>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</si>
  <si>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</si>
  <si>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</si>
  <si>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</si>
  <si>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</si>
  <si>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</si>
  <si>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</si>
  <si>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</si>
  <si>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</si>
  <si>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</si>
  <si>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</si>
  <si>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</si>
  <si>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</si>
  <si>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</si>
  <si>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</si>
  <si>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</si>
  <si>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</si>
  <si>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</si>
  <si>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</si>
  <si>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</si>
  <si>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</si>
  <si>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</si>
  <si>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</si>
  <si>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</si>
  <si>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</si>
  <si>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</si>
  <si>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</si>
  <si>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</si>
  <si>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</si>
  <si>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</si>
  <si>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</si>
  <si>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</si>
  <si>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</si>
  <si>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</si>
  <si>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</si>
  <si>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</si>
  <si>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</si>
  <si>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</si>
  <si>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</si>
  <si>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</si>
  <si>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</si>
  <si>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</si>
  <si>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</si>
  <si>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</si>
  <si>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</si>
  <si>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</si>
  <si>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</si>
  <si>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</si>
  <si>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</si>
  <si>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</si>
  <si>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</si>
  <si>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</si>
  <si>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</si>
  <si>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</si>
  <si>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</si>
  <si>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</si>
  <si>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</si>
  <si>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</si>
  <si>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</si>
  <si>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</si>
  <si>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</si>
  <si>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</si>
  <si>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</si>
  <si>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</si>
  <si>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</si>
  <si>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</si>
  <si>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</si>
  <si>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</si>
  <si>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</si>
  <si>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</si>
  <si>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</si>
  <si>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</si>
  <si>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</si>
  <si>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</si>
  <si>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</si>
  <si>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</si>
  <si>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</si>
  <si>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</si>
  <si>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</si>
  <si>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</si>
  <si>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</si>
  <si>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</si>
  <si>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</si>
  <si>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</si>
  <si>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</si>
  <si>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</si>
  <si>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</si>
  <si>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</si>
  <si>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</si>
  <si>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</si>
  <si>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</si>
  <si>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</si>
  <si>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</si>
  <si>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</si>
  <si>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</si>
  <si>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</si>
  <si>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</si>
  <si>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</si>
  <si>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</si>
  <si>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</si>
  <si>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</si>
  <si>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</si>
  <si>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</si>
  <si>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</si>
  <si>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</si>
  <si>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</si>
  <si>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</si>
  <si>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</si>
  <si>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</si>
  <si>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</si>
  <si>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</si>
  <si>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</si>
  <si>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</si>
  <si>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</si>
  <si>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</si>
  <si>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</si>
  <si>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</si>
  <si>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</si>
  <si>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</si>
  <si>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</si>
  <si>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</si>
  <si>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</si>
  <si>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</si>
  <si>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</si>
  <si>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</si>
  <si>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</si>
  <si>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</si>
  <si>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</si>
  <si>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</si>
  <si>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</si>
  <si>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</si>
  <si>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</si>
  <si>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</si>
  <si>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</si>
  <si>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</si>
  <si>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</si>
  <si>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</si>
  <si>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</si>
  <si>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</si>
  <si>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</si>
  <si>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</si>
  <si>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</si>
  <si>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</si>
  <si>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</si>
  <si>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</si>
  <si>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</si>
  <si>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</si>
  <si>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</si>
  <si>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</si>
  <si>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</si>
  <si>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</si>
  <si>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</si>
  <si>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</si>
  <si>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</si>
  <si>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</si>
  <si>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</si>
  <si>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</si>
  <si>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</si>
  <si>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</si>
  <si>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</si>
  <si>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</si>
  <si>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</si>
  <si>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</si>
  <si>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</si>
  <si>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</si>
  <si>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</si>
  <si>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</si>
  <si>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</si>
  <si>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</si>
  <si>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</si>
  <si>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</si>
  <si>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</si>
  <si>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</si>
  <si>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</si>
  <si>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</si>
  <si>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</si>
  <si>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</si>
  <si>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</si>
  <si>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</si>
  <si>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</si>
  <si>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</si>
  <si>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</si>
  <si>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</si>
  <si>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</si>
  <si>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</si>
  <si>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</si>
  <si>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</si>
  <si>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</si>
  <si>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</si>
  <si>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</si>
  <si>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</si>
  <si>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</si>
  <si>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</si>
  <si>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</si>
  <si>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</si>
  <si>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</si>
  <si>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</si>
  <si>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</si>
  <si>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</si>
  <si>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</si>
  <si>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</si>
  <si>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</si>
  <si>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</si>
  <si>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</si>
  <si>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</si>
  <si>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</si>
  <si>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</si>
  <si>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</si>
  <si>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</si>
  <si>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</si>
  <si>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</si>
  <si>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</si>
  <si>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</si>
  <si>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</si>
  <si>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</si>
  <si>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</si>
  <si>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</si>
  <si>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</si>
  <si>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</si>
  <si>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</si>
  <si>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</si>
  <si>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</si>
  <si>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</si>
  <si>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</si>
  <si>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</si>
  <si>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</si>
  <si>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</si>
  <si>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</si>
  <si>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</si>
  <si>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</si>
  <si>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</si>
  <si>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</si>
  <si>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</si>
  <si>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</si>
  <si>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</si>
  <si>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</si>
  <si>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</si>
  <si>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</si>
  <si>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</si>
  <si>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</si>
  <si>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</si>
  <si>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</si>
  <si>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</si>
  <si>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</si>
  <si>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</si>
  <si>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</si>
  <si>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</si>
  <si>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</si>
  <si>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</si>
  <si>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</si>
  <si>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</si>
  <si>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</si>
  <si>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</si>
  <si>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</si>
  <si>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</si>
  <si>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</si>
  <si>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</si>
  <si>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</si>
  <si>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</si>
  <si>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</si>
  <si>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</si>
  <si>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</si>
  <si>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</si>
  <si>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</si>
  <si>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</si>
  <si>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</si>
  <si>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</si>
  <si>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</si>
  <si>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</si>
  <si>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</si>
  <si>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</si>
  <si>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</si>
  <si>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</si>
  <si>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</si>
  <si>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</si>
  <si>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</si>
  <si>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</si>
  <si>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</si>
  <si>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</si>
  <si>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</si>
  <si>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</si>
  <si>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</si>
  <si>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</si>
  <si>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</si>
  <si>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</si>
  <si>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</si>
  <si>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</si>
  <si>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</si>
  <si>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</si>
  <si>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</si>
  <si>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</si>
  <si>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</si>
  <si>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</si>
  <si>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</si>
  <si>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</si>
  <si>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</si>
  <si>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</si>
  <si>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</si>
  <si>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</si>
  <si>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</si>
  <si>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</si>
  <si>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</si>
  <si>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</si>
  <si>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</si>
  <si>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</si>
  <si>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</si>
  <si>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</si>
  <si>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</si>
  <si>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</si>
  <si>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</si>
  <si>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</si>
  <si>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</si>
  <si>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</si>
  <si>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</si>
  <si>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</si>
  <si>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</si>
  <si>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</si>
  <si>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</si>
  <si>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</si>
  <si>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</si>
  <si>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</si>
  <si>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</si>
  <si>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</si>
  <si>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</si>
  <si>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</si>
  <si>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</si>
  <si>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</si>
  <si>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</si>
  <si>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</si>
  <si>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</si>
  <si>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</si>
  <si>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</si>
  <si>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</si>
  <si>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</si>
  <si>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</si>
  <si>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</si>
  <si>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</si>
  <si>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</si>
  <si>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</si>
  <si>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</si>
  <si>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</si>
  <si>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</si>
  <si>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</si>
  <si>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</si>
  <si>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</si>
  <si>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</si>
  <si>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</si>
  <si>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</si>
  <si>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</si>
  <si>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</si>
  <si>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</si>
  <si>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</si>
  <si>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</si>
  <si>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</si>
  <si>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</si>
  <si>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</si>
  <si>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</si>
  <si>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</si>
  <si>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</si>
  <si>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</si>
  <si>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</si>
  <si>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</si>
  <si>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</si>
  <si>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</si>
  <si>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</si>
  <si>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</si>
  <si>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</si>
  <si>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</si>
  <si>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</si>
  <si>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</si>
  <si>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</si>
  <si>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</si>
  <si>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</si>
  <si>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</si>
  <si>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</si>
  <si>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</si>
  <si>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</si>
  <si>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</si>
  <si>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</si>
  <si>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</si>
  <si>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</si>
  <si>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</si>
  <si>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</si>
  <si>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</si>
  <si>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</si>
  <si>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</si>
  <si>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</si>
  <si>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</si>
  <si>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</si>
  <si>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</si>
  <si>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</si>
  <si>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</si>
  <si>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</si>
  <si>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</si>
  <si>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</si>
  <si>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</si>
  <si>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</si>
  <si>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</si>
  <si>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</si>
  <si>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</si>
  <si>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</si>
  <si>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</si>
  <si>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</si>
  <si>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</si>
  <si>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</si>
  <si>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</si>
  <si>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</si>
  <si>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</si>
  <si>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</si>
  <si>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</si>
  <si>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</si>
  <si>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</si>
  <si>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</si>
  <si>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</si>
  <si>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</si>
  <si>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</si>
  <si>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</si>
  <si>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</si>
  <si>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</si>
  <si>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</si>
  <si>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</si>
  <si>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</si>
  <si>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</si>
  <si>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</si>
  <si>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</si>
  <si>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</si>
  <si>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</si>
  <si>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</si>
  <si>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</si>
  <si>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</si>
  <si>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</si>
  <si>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</si>
  <si>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</si>
  <si>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</si>
  <si>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</si>
  <si>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</si>
  <si>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</si>
  <si>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</si>
  <si>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</si>
  <si>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</si>
  <si>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</si>
  <si>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</si>
  <si>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</si>
  <si>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</si>
  <si>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</si>
  <si>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</si>
  <si>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</si>
  <si>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</si>
  <si>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</si>
  <si>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</si>
  <si>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</si>
  <si>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</si>
  <si>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</si>
  <si>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</si>
  <si>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</si>
  <si>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</si>
  <si>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</si>
  <si>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</si>
  <si>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</si>
  <si>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</si>
  <si>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</si>
  <si>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</si>
  <si>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</si>
  <si>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</si>
  <si>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</si>
  <si>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</si>
  <si>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</si>
  <si>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</si>
  <si>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</si>
  <si>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</si>
  <si>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</si>
  <si>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</si>
  <si>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</si>
  <si>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</si>
  <si>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</si>
  <si>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</si>
  <si>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</si>
  <si>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</si>
  <si>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</si>
  <si>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</si>
  <si>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</si>
  <si>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</si>
  <si>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</si>
  <si>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</si>
  <si>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</si>
  <si>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</si>
  <si>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</si>
  <si>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</si>
  <si>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</si>
  <si>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</si>
  <si>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</si>
  <si>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</si>
  <si>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</si>
  <si>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</si>
  <si>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</si>
  <si>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</si>
  <si>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</si>
  <si>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</si>
  <si>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</si>
  <si>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</si>
  <si>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</si>
  <si>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</si>
  <si>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</si>
  <si>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</si>
  <si>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</si>
  <si>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</si>
  <si>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</si>
  <si>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</si>
  <si>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</si>
  <si>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</si>
  <si>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</si>
  <si>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</si>
  <si>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</si>
  <si>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</si>
  <si>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</si>
  <si>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</si>
  <si>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</si>
  <si>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</si>
  <si>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</si>
  <si>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</si>
  <si>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</si>
  <si>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</si>
  <si>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</si>
  <si>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</si>
  <si>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</si>
  <si>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</si>
  <si>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</si>
  <si>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</si>
  <si>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</si>
  <si>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</si>
  <si>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</si>
  <si>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</si>
  <si>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</si>
  <si>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</si>
  <si>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</si>
  <si>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</si>
  <si>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</si>
  <si>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</si>
  <si>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</si>
  <si>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</si>
  <si>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</si>
  <si>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</si>
  <si>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</si>
  <si>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</si>
  <si>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</si>
  <si>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</si>
  <si>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</si>
  <si>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</si>
  <si>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</si>
  <si>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</si>
  <si>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</si>
  <si>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</si>
  <si>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</si>
  <si>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</si>
  <si>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</si>
  <si>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</si>
  <si>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</si>
  <si>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</si>
  <si>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</si>
  <si>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</si>
  <si>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</si>
  <si>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</si>
  <si>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</si>
  <si>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</si>
  <si>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</si>
  <si>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</si>
  <si>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</si>
  <si>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</si>
  <si>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</si>
  <si>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</si>
  <si>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</si>
  <si>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</si>
  <si>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</si>
  <si>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</si>
  <si>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</si>
  <si>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</si>
  <si>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</si>
  <si>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</si>
  <si>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</si>
  <si>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</si>
  <si>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</si>
  <si>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</si>
  <si>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</si>
  <si>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</si>
  <si>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</si>
  <si>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</si>
  <si>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</si>
  <si>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</si>
  <si>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</si>
  <si>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</si>
  <si>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</si>
  <si>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</si>
  <si>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</si>
  <si>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</si>
  <si>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</si>
  <si>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</si>
  <si>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</si>
  <si>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</si>
  <si>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</si>
  <si>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</si>
  <si>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</si>
  <si>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</si>
  <si>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</si>
  <si>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</si>
  <si>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</si>
  <si>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</si>
  <si>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</si>
  <si>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</si>
  <si>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</si>
  <si>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</si>
  <si>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</si>
  <si>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</si>
  <si>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</si>
  <si>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</si>
  <si>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</si>
  <si>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</si>
  <si>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</si>
  <si>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</si>
  <si>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</si>
  <si>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</si>
  <si>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</si>
  <si>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</si>
  <si>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</si>
  <si>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</si>
  <si>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</si>
  <si>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</si>
  <si>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</si>
  <si>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</si>
  <si>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</si>
  <si>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</si>
  <si>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</si>
  <si>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</si>
  <si>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</si>
  <si>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</si>
  <si>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</si>
  <si>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</si>
  <si>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</si>
  <si>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</si>
  <si>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</si>
  <si>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</si>
  <si>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</si>
  <si>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</si>
  <si>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</si>
  <si>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</si>
  <si>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</si>
  <si>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</si>
  <si>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</si>
  <si>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</si>
  <si>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</si>
  <si>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</si>
  <si>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</si>
  <si>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</si>
  <si>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</si>
  <si>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</si>
  <si>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</si>
  <si>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</si>
  <si>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</si>
  <si>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</si>
  <si>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</si>
  <si>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</si>
  <si>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</si>
  <si>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</si>
  <si>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</si>
  <si>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</si>
  <si>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</si>
  <si>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</si>
  <si>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</si>
  <si>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</si>
  <si>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</si>
  <si>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</si>
  <si>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</si>
  <si>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</si>
  <si>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</si>
  <si>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</si>
  <si>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</si>
  <si>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</si>
  <si>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</si>
  <si>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</si>
  <si>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</si>
  <si>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</si>
  <si>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</si>
  <si>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</si>
  <si>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</si>
  <si>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</si>
  <si>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</si>
  <si>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</si>
  <si>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</si>
  <si>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</si>
  <si>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</si>
  <si>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</si>
  <si>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</si>
  <si>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</si>
  <si>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</si>
  <si>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</si>
  <si>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</si>
  <si>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</si>
  <si>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</si>
  <si>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</si>
  <si>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</si>
  <si>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</si>
  <si>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</si>
  <si>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</si>
  <si>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</si>
  <si>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</si>
  <si>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</si>
  <si>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</si>
  <si>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</si>
  <si>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</si>
  <si>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</si>
  <si>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</si>
  <si>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</si>
  <si>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</si>
  <si>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</si>
  <si>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</si>
  <si>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</si>
  <si>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</si>
  <si>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</si>
  <si>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</si>
  <si>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</si>
  <si>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</si>
  <si>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</si>
  <si>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</si>
  <si>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</si>
  <si>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</si>
  <si>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</si>
  <si>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</si>
  <si>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</si>
  <si>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</si>
  <si>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</si>
  <si>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</si>
  <si>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</si>
  <si>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</si>
  <si>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</si>
  <si>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</si>
  <si>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</si>
  <si>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</si>
  <si>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</si>
  <si>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</si>
  <si>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</si>
  <si>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</si>
  <si>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</si>
  <si>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</si>
  <si>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</si>
  <si>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</si>
  <si>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</si>
  <si>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</si>
  <si>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</si>
  <si>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</si>
  <si>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</si>
  <si>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</si>
  <si>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</si>
  <si>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</si>
  <si>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</si>
  <si>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</si>
  <si>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</si>
  <si>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</si>
  <si>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</si>
  <si>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</si>
  <si>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</si>
  <si>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</si>
  <si>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</si>
  <si>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</si>
  <si>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</si>
  <si>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</si>
  <si>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</si>
  <si>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</si>
  <si>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</si>
  <si>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</si>
  <si>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</si>
  <si>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</si>
  <si>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</si>
  <si>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</si>
  <si>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</si>
  <si>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</si>
  <si>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</si>
  <si>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</si>
  <si>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</si>
  <si>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</si>
  <si>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</si>
  <si>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</si>
  <si>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</si>
  <si>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</si>
  <si>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</si>
  <si>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</si>
  <si>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</si>
  <si>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</si>
  <si>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</si>
  <si>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</si>
  <si>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</si>
  <si>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</si>
  <si>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</si>
  <si>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</si>
  <si>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</si>
  <si>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</si>
  <si>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</si>
  <si>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</si>
  <si>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</si>
  <si>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</si>
  <si>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</si>
  <si>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</si>
  <si>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</si>
  <si>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</si>
  <si>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</si>
  <si>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</si>
  <si>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</si>
  <si>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</si>
  <si>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</si>
  <si>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</si>
  <si>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</si>
  <si>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</si>
  <si>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</si>
  <si>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</si>
  <si>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</si>
  <si>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</si>
  <si>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</si>
  <si>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</si>
  <si>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</si>
  <si>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</si>
  <si>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</si>
  <si>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</si>
  <si>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</si>
  <si>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</si>
  <si>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</si>
  <si>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</si>
  <si>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</si>
  <si>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</si>
  <si>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</si>
  <si>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</si>
  <si>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</si>
  <si>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</si>
  <si>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</si>
  <si>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</si>
  <si>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</si>
  <si>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</si>
  <si>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</si>
  <si>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</si>
  <si>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</si>
  <si>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</si>
  <si>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</si>
  <si>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</si>
  <si>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</si>
  <si>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</si>
  <si>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</si>
  <si>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</si>
  <si>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</si>
  <si>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</si>
  <si>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</si>
  <si>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</si>
  <si>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</si>
  <si>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</si>
  <si>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</si>
  <si>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</si>
  <si>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</si>
  <si>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</si>
  <si>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</si>
  <si>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</si>
  <si>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</si>
  <si>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</si>
  <si>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</si>
  <si>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</si>
  <si>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</si>
  <si>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</si>
  <si>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</si>
  <si>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</si>
  <si>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</si>
  <si>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</si>
  <si>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</si>
  <si>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</si>
  <si>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</si>
  <si>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</si>
  <si>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</si>
  <si>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</si>
  <si>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</si>
  <si>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</si>
  <si>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</si>
  <si>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</si>
  <si>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</si>
  <si>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</si>
  <si>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</si>
  <si>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</si>
  <si>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</si>
  <si>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</si>
  <si>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</si>
  <si>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</si>
  <si>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</si>
  <si>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</si>
  <si>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</si>
  <si>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</si>
  <si>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</si>
  <si>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</si>
  <si>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</si>
  <si>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</si>
  <si>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</si>
  <si>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</si>
  <si>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</si>
  <si>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</si>
  <si>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</si>
  <si>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</si>
  <si>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</si>
  <si>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</si>
  <si>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</si>
  <si>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</si>
  <si>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</si>
  <si>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</si>
  <si>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</si>
  <si>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</si>
  <si>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</si>
  <si>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</si>
  <si>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</si>
  <si>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</si>
  <si>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</si>
  <si>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</si>
  <si>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</si>
  <si>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</si>
  <si>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</si>
  <si>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</si>
  <si>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</si>
  <si>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</si>
  <si>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</si>
  <si>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</si>
  <si>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</si>
  <si>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</si>
  <si>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</si>
  <si>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</si>
  <si>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</si>
  <si>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</si>
  <si>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</si>
  <si>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</si>
  <si>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</si>
  <si>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</si>
  <si>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</si>
  <si>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</si>
  <si>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</si>
  <si>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</si>
  <si>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</si>
  <si>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</si>
  <si>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</si>
  <si>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</si>
  <si>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</si>
  <si>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</si>
  <si>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</si>
  <si>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</si>
  <si>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</si>
  <si>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</si>
  <si>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</si>
  <si>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</si>
  <si>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</si>
  <si>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</si>
  <si>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</si>
  <si>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</si>
  <si>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</si>
  <si>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</si>
  <si>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</si>
  <si>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</si>
  <si>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</si>
  <si>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</si>
  <si>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</si>
  <si>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</si>
  <si>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</si>
  <si>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</si>
  <si>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</si>
  <si>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</si>
  <si>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</si>
  <si>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</si>
  <si>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</si>
  <si>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</si>
  <si>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</si>
  <si>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</si>
  <si>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</si>
  <si>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</si>
  <si>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</si>
  <si>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</si>
  <si>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</si>
  <si>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</si>
  <si>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</si>
  <si>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</si>
  <si>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</si>
  <si>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</si>
  <si>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</si>
  <si>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</si>
  <si>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</si>
  <si>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</si>
  <si>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</si>
  <si>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</si>
  <si>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</si>
  <si>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</si>
  <si>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</si>
  <si>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</si>
  <si>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</si>
  <si>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</si>
  <si>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</si>
  <si>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</si>
  <si>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</si>
  <si>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</si>
  <si>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</si>
  <si>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</si>
  <si>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</si>
  <si>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</si>
  <si>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</si>
  <si>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</si>
  <si>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</si>
  <si>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</si>
  <si>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</si>
  <si>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</si>
  <si>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</si>
  <si>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</si>
  <si>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</si>
  <si>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</si>
  <si>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</si>
  <si>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</si>
  <si>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</si>
  <si>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</si>
  <si>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</si>
  <si>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</si>
  <si>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</si>
  <si>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</si>
  <si>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</si>
  <si>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</si>
  <si>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</si>
  <si>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</si>
  <si>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</si>
  <si>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</si>
  <si>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</si>
  <si>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</si>
  <si>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</si>
  <si>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</si>
  <si>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</si>
  <si>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</si>
  <si>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</si>
  <si>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</si>
  <si>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</si>
  <si>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</si>
  <si>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</si>
  <si>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</si>
  <si>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</si>
  <si>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</si>
  <si>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</si>
  <si>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</si>
  <si>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</si>
  <si>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</si>
  <si>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</si>
  <si>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</si>
  <si>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</si>
  <si>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</si>
  <si>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</si>
  <si>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</si>
  <si>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</si>
  <si>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</si>
  <si>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</si>
  <si>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</si>
  <si>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</si>
  <si>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</si>
  <si>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</si>
  <si>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</si>
  <si>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</si>
  <si>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</si>
  <si>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</si>
  <si>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</si>
  <si>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</si>
  <si>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</si>
  <si>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</si>
  <si>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</si>
  <si>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</si>
  <si>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</si>
  <si>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</si>
  <si>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</si>
  <si>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</si>
  <si>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</si>
  <si>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</si>
  <si>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</si>
  <si>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</si>
  <si>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</si>
  <si>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</si>
  <si>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</si>
  <si>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</si>
  <si>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</si>
  <si>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</si>
  <si>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</si>
  <si>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</si>
  <si>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</si>
  <si>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</si>
  <si>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</si>
  <si>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</si>
  <si>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</si>
  <si>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</si>
  <si>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</si>
  <si>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</si>
  <si>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</si>
  <si>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</si>
  <si>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</si>
  <si>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</si>
  <si>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</si>
  <si>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</si>
  <si>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</si>
  <si>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</si>
  <si>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</si>
  <si>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</si>
  <si>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</si>
  <si>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</si>
  <si>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</si>
  <si>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</si>
  <si>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</si>
  <si>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</si>
  <si>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</si>
  <si>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</si>
  <si>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</si>
  <si>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</si>
  <si>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</si>
  <si>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</si>
  <si>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</si>
  <si>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</si>
  <si>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</si>
  <si>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</si>
  <si>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</si>
  <si>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</si>
  <si>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</si>
  <si>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</si>
  <si>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</si>
  <si>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</si>
  <si>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</si>
  <si>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</si>
  <si>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</si>
  <si>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</si>
  <si>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</si>
  <si>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</si>
  <si>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</si>
  <si>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</si>
  <si>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</si>
  <si>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</si>
  <si>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</si>
  <si>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</si>
  <si>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</si>
  <si>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</si>
  <si>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</si>
  <si>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</si>
  <si>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</si>
  <si>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</si>
  <si>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</si>
  <si>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</si>
  <si>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</si>
  <si>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</si>
  <si>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</si>
  <si>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</si>
  <si>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</si>
  <si>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</si>
  <si>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</si>
  <si>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</si>
  <si>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</si>
  <si>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</si>
  <si>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</si>
  <si>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</si>
  <si>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</si>
  <si>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</si>
  <si>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</si>
  <si>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</si>
  <si>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</si>
  <si>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</si>
  <si>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</si>
  <si>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</si>
  <si>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</si>
  <si>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</si>
  <si>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</si>
  <si>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</si>
  <si>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</si>
  <si>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</si>
  <si>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</si>
  <si>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</si>
  <si>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</si>
  <si>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</si>
  <si>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</si>
  <si>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</si>
  <si>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</si>
  <si>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</si>
  <si>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</si>
  <si>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</si>
  <si>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</si>
  <si>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</si>
  <si>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</si>
  <si>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</si>
  <si>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</si>
  <si>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</si>
  <si>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</si>
  <si>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</si>
  <si>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</si>
  <si>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</si>
  <si>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</si>
  <si>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</si>
  <si>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</si>
  <si>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</si>
  <si>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</si>
  <si>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</si>
  <si>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</si>
  <si>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</si>
  <si>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</si>
  <si>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</si>
  <si>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</si>
  <si>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</si>
  <si>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</si>
  <si>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</si>
  <si>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</si>
  <si>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</si>
  <si>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</si>
  <si>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</si>
  <si>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</si>
  <si>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</si>
  <si>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</si>
  <si>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</si>
  <si>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</si>
  <si>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</si>
  <si>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</si>
  <si>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</si>
  <si>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</si>
  <si>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</si>
  <si>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</si>
  <si>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</si>
  <si>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</si>
  <si>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</si>
  <si>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</si>
  <si>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</si>
  <si>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</si>
  <si>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</si>
  <si>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</si>
  <si>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</si>
  <si>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</si>
  <si>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</si>
  <si>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</si>
  <si>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</si>
  <si>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</si>
  <si>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</si>
  <si>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</si>
  <si>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</si>
  <si>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</si>
  <si>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</si>
  <si>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</si>
  <si>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</si>
  <si>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</si>
  <si>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</si>
  <si>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</si>
  <si>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</si>
  <si>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</si>
  <si>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</si>
  <si>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</si>
  <si>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</si>
  <si>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</si>
  <si>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</si>
  <si>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</si>
  <si>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</si>
  <si>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</si>
  <si>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</si>
  <si>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</si>
  <si>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</si>
  <si>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</si>
  <si>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</si>
  <si>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</si>
  <si>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</si>
  <si>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</si>
  <si>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</si>
  <si>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</si>
  <si>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</si>
  <si>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</si>
  <si>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</si>
  <si>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</si>
  <si>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</si>
  <si>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</si>
  <si>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</si>
  <si>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</si>
  <si>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</si>
  <si>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</si>
  <si>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</si>
  <si>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</si>
  <si>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</si>
  <si>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</si>
  <si>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</si>
  <si>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</si>
  <si>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</si>
  <si>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</si>
  <si>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</si>
  <si>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</si>
  <si>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</si>
  <si>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</si>
  <si>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</si>
  <si>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</si>
  <si>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</si>
  <si>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</si>
  <si>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</si>
  <si>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</si>
  <si>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</si>
  <si>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</si>
  <si>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</si>
  <si>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</si>
  <si>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</si>
  <si>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</si>
  <si>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</si>
  <si>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</si>
  <si>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</si>
  <si>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</si>
  <si>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</si>
  <si>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</si>
  <si>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</si>
  <si>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</si>
  <si>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</si>
  <si>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</si>
  <si>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</si>
  <si>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</si>
  <si>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</si>
  <si>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</si>
  <si>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</si>
  <si>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</si>
  <si>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</si>
  <si>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</si>
  <si>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</si>
  <si>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</si>
  <si>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</si>
  <si>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</si>
  <si>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</si>
  <si>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</si>
  <si>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</si>
  <si>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</si>
  <si>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</si>
  <si>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</si>
  <si>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</si>
  <si>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</si>
  <si>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</si>
  <si>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</si>
  <si>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</si>
  <si>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</si>
  <si>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</si>
  <si>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</si>
  <si>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</si>
  <si>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</si>
  <si>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</si>
  <si>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</si>
  <si>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</si>
  <si>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</si>
  <si>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</si>
  <si>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</si>
  <si>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</si>
  <si>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</si>
  <si>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</si>
  <si>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</si>
  <si>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</si>
  <si>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</si>
  <si>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</si>
  <si>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</si>
  <si>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</si>
  <si>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</si>
  <si>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</si>
  <si>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</si>
  <si>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</si>
  <si>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</si>
  <si>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</si>
  <si>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</si>
  <si>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</si>
  <si>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</si>
  <si>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</si>
  <si>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</si>
  <si>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</si>
  <si>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</si>
  <si>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</si>
  <si>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</si>
  <si>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</si>
  <si>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</si>
  <si>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</si>
  <si>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</si>
  <si>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</si>
  <si>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</si>
  <si>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</si>
  <si>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</si>
  <si>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</si>
  <si>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</si>
  <si>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</si>
  <si>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</si>
  <si>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</si>
  <si>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</si>
  <si>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</si>
  <si>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</si>
  <si>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</si>
  <si>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</si>
  <si>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</si>
  <si>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</si>
  <si>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</si>
  <si>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</si>
  <si>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</si>
  <si>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</si>
  <si>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</si>
  <si>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</si>
  <si>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</si>
  <si>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</si>
  <si>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</si>
  <si>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</si>
  <si>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</si>
  <si>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</si>
  <si>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</si>
  <si>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</si>
  <si>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</si>
  <si>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</si>
  <si>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</si>
  <si>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</si>
  <si>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</si>
  <si>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</si>
  <si>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</si>
  <si>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</si>
  <si>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</si>
  <si>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</si>
  <si>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</si>
  <si>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</si>
  <si>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</si>
  <si>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</si>
  <si>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</si>
  <si>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</si>
  <si>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</si>
  <si>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</si>
  <si>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</si>
  <si>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</si>
  <si>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</si>
  <si>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</si>
  <si>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</si>
  <si>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</si>
  <si>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</si>
  <si>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</si>
  <si>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</si>
  <si>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</si>
  <si>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</si>
  <si>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</si>
  <si>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</si>
  <si>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</si>
  <si>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</si>
  <si>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</si>
  <si>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</si>
  <si>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</si>
  <si>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</si>
  <si>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</si>
  <si>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</si>
  <si>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</si>
  <si>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</si>
  <si>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</si>
  <si>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</si>
  <si>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</si>
  <si>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</si>
  <si>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</si>
  <si>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</si>
  <si>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</si>
  <si>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</si>
  <si>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</si>
  <si>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</si>
  <si>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</si>
  <si>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</si>
  <si>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</si>
  <si>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</si>
  <si>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</si>
  <si>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</si>
  <si>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</si>
  <si>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</si>
  <si>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</si>
  <si>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</si>
  <si>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</si>
  <si>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</si>
  <si>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</si>
  <si>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</si>
  <si>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</si>
  <si>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</si>
  <si>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</si>
  <si>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</si>
  <si>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</si>
  <si>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</si>
  <si>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</si>
  <si>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</si>
  <si>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</si>
  <si>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</si>
  <si>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</si>
  <si>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</si>
  <si>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</si>
  <si>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</si>
  <si>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</si>
  <si>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</si>
  <si>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</si>
  <si>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</si>
  <si>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</si>
  <si>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</si>
  <si>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</si>
  <si>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</si>
  <si>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</si>
  <si>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</si>
  <si>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</si>
  <si>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</si>
  <si>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</si>
  <si>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</si>
  <si>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</si>
  <si>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</si>
  <si>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</si>
  <si>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</si>
  <si>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</si>
  <si>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</si>
  <si>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</si>
  <si>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</si>
  <si>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</si>
  <si>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</si>
  <si>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</si>
  <si>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</si>
  <si>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</si>
  <si>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</si>
  <si>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</si>
  <si>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</si>
  <si>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</si>
  <si>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</si>
  <si>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</si>
  <si>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</si>
  <si>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</si>
  <si>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</si>
  <si>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</si>
  <si>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</si>
  <si>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</si>
  <si>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</si>
  <si>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</si>
  <si>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</si>
  <si>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</si>
  <si>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</si>
  <si>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</si>
  <si>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</si>
  <si>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</si>
  <si>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</si>
  <si>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</si>
  <si>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</si>
  <si>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</si>
  <si>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</si>
  <si>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</si>
  <si>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</si>
  <si>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</si>
  <si>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</si>
  <si>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</si>
  <si>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</si>
  <si>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</si>
  <si>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</si>
  <si>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</si>
  <si>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</si>
  <si>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</si>
  <si>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</si>
  <si>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</si>
  <si>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</si>
  <si>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</si>
  <si>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</si>
  <si>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</si>
  <si>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</si>
  <si>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</si>
  <si>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</si>
  <si>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</si>
  <si>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</si>
  <si>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</si>
  <si>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</si>
  <si>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</si>
  <si>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</si>
  <si>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</si>
  <si>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</si>
  <si>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</si>
  <si>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</si>
  <si>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</si>
  <si>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</si>
  <si>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</si>
  <si>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</si>
  <si>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</si>
  <si>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</si>
  <si>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</si>
  <si>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</si>
  <si>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</si>
  <si>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</si>
  <si>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</si>
  <si>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</si>
  <si>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</si>
  <si>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</si>
  <si>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</si>
  <si>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</si>
  <si>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</si>
  <si>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</si>
  <si>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</si>
  <si>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</si>
  <si>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</si>
  <si>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</si>
  <si>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</si>
  <si>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</si>
  <si>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</si>
  <si>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</si>
  <si>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</si>
  <si>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</si>
  <si>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</si>
  <si>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</si>
  <si>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</si>
  <si>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</si>
  <si>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</si>
  <si>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</si>
  <si>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</si>
  <si>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</si>
  <si>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</si>
  <si>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</si>
  <si>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</si>
  <si>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</si>
  <si>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</si>
  <si>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</si>
  <si>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</si>
  <si>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</si>
  <si>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</si>
  <si>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</si>
  <si>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</si>
  <si>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</si>
  <si>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</si>
  <si>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</si>
  <si>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</si>
  <si>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</si>
  <si>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</si>
  <si>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</si>
  <si>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</si>
  <si>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</si>
  <si>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</si>
  <si>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</si>
  <si>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</si>
  <si>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</si>
  <si>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</si>
  <si>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</si>
  <si>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</si>
  <si>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</si>
  <si>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</si>
  <si>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</si>
  <si>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</si>
  <si>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</si>
  <si>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</si>
  <si>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</si>
  <si>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</si>
  <si>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</si>
  <si>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</si>
  <si>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</si>
  <si>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</si>
  <si>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</si>
  <si>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</si>
  <si>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</si>
  <si>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</si>
  <si>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</si>
  <si>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</si>
  <si>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</si>
  <si>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</si>
  <si>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</si>
  <si>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</si>
  <si>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</si>
  <si>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</si>
  <si>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</si>
  <si>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</si>
  <si>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</si>
  <si>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</si>
  <si>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</si>
  <si>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</si>
  <si>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</si>
  <si>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</si>
  <si>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</si>
  <si>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</si>
  <si>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</si>
  <si>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</si>
  <si>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</si>
  <si>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</si>
  <si>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</si>
  <si>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</si>
  <si>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</si>
  <si>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</si>
  <si>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</si>
  <si>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</si>
  <si>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</si>
  <si>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</si>
  <si>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</si>
  <si>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</si>
  <si>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</si>
  <si>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</si>
  <si>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</si>
  <si>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</si>
  <si>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</si>
  <si>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</si>
  <si>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</si>
  <si>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</si>
  <si>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</si>
  <si>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</si>
  <si>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</si>
  <si>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</si>
  <si>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</si>
  <si>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</si>
  <si>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</si>
  <si>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</si>
  <si>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</si>
  <si>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</si>
  <si>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</si>
  <si>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</si>
  <si>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</si>
  <si>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</si>
  <si>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</si>
  <si>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</si>
  <si>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</si>
  <si>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</si>
  <si>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</si>
  <si>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</si>
  <si>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</si>
  <si>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</si>
  <si>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</si>
  <si>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</si>
  <si>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</si>
  <si>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</si>
  <si>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</si>
  <si>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</si>
  <si>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</si>
  <si>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</si>
  <si>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</si>
  <si>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</si>
  <si>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</si>
  <si>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</si>
  <si>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</si>
  <si>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</si>
  <si>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</si>
  <si>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</si>
  <si>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</si>
  <si>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</si>
  <si>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</si>
  <si>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</si>
  <si>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</si>
  <si>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</si>
  <si>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</si>
  <si>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</si>
  <si>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</si>
  <si>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</si>
  <si>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</si>
  <si>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</si>
  <si>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</si>
  <si>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</si>
  <si>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</si>
  <si>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</si>
  <si>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</si>
  <si>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</si>
  <si>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</si>
  <si>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</si>
  <si>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</si>
  <si>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</si>
  <si>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</si>
  <si>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</si>
  <si>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</si>
  <si>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</si>
  <si>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</si>
  <si>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</si>
  <si>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</si>
  <si>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</si>
  <si>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</si>
  <si>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</si>
  <si>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</si>
  <si>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</si>
  <si>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</si>
  <si>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</si>
  <si>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</si>
  <si>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</si>
  <si>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</si>
  <si>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</si>
  <si>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</si>
  <si>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</si>
  <si>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</si>
  <si>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</si>
  <si>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</si>
  <si>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</si>
  <si>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</si>
  <si>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</si>
  <si>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</si>
  <si>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</si>
  <si>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</si>
  <si>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</si>
  <si>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</si>
  <si>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</si>
  <si>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</si>
  <si>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</si>
  <si>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</si>
  <si>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</si>
  <si>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</si>
  <si>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</si>
  <si>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</si>
  <si>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</si>
  <si>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</si>
  <si>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</si>
  <si>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</si>
  <si>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</si>
  <si>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</si>
  <si>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</si>
  <si>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</si>
  <si>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</si>
  <si>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</si>
  <si>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</si>
  <si>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</si>
  <si>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</si>
  <si>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</si>
  <si>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</si>
  <si>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</si>
  <si>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</si>
  <si>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</si>
  <si>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</si>
  <si>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</si>
  <si>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</si>
  <si>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</si>
  <si>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</si>
  <si>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</si>
  <si>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</si>
  <si>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</si>
  <si>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</si>
  <si>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</si>
  <si>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</si>
  <si>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</si>
  <si>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</si>
  <si>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</si>
  <si>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</si>
  <si>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</si>
  <si>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</si>
  <si>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</si>
  <si>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</si>
  <si>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</si>
  <si>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</si>
  <si>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</si>
  <si>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</si>
  <si>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</si>
  <si>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</si>
  <si>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</si>
  <si>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</si>
  <si>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</si>
  <si>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</si>
  <si>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</si>
  <si>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</si>
  <si>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</si>
  <si>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</si>
  <si>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</si>
  <si>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</si>
  <si>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</si>
  <si>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</si>
  <si>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</si>
  <si>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</si>
  <si>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</si>
  <si>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</si>
  <si>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</si>
  <si>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</si>
  <si>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</si>
  <si>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</si>
  <si>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</si>
  <si>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</si>
  <si>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</si>
  <si>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</si>
  <si>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</si>
  <si>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</si>
  <si>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</si>
  <si>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</si>
  <si>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</si>
  <si>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</si>
  <si>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</si>
  <si>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</si>
  <si>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</si>
  <si>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</si>
  <si>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</si>
  <si>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</si>
  <si>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</si>
  <si>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</si>
  <si>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</si>
  <si>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</si>
  <si>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</si>
  <si>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</si>
  <si>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</si>
  <si>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</si>
  <si>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</si>
  <si>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</si>
  <si>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</si>
  <si>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</si>
  <si>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</si>
  <si>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</si>
  <si>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</si>
  <si>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</si>
  <si>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</si>
  <si>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</si>
  <si>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</si>
  <si>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</si>
  <si>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</si>
  <si>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</si>
  <si>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</si>
  <si>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</si>
  <si>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</si>
  <si>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</si>
  <si>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</si>
  <si>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</si>
  <si>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</si>
  <si>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</si>
  <si>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</si>
  <si>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</si>
  <si>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</si>
  <si>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</si>
  <si>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</si>
  <si>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</si>
  <si>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</si>
  <si>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</si>
  <si>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</si>
  <si>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</si>
  <si>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</si>
  <si>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</si>
  <si>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</si>
  <si>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</si>
  <si>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</si>
  <si>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</si>
  <si>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</si>
  <si>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</si>
  <si>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</si>
  <si>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</si>
  <si>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</si>
  <si>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</si>
  <si>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</si>
  <si>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</si>
  <si>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</si>
  <si>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</si>
  <si>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</si>
  <si>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</si>
  <si>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</si>
  <si>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</si>
  <si>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</si>
  <si>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</si>
  <si>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</si>
  <si>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</si>
  <si>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</si>
  <si>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</si>
  <si>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</si>
  <si>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</si>
  <si>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</si>
  <si>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</si>
  <si>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</si>
  <si>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</si>
  <si>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</si>
  <si>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</si>
  <si>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</si>
  <si>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</si>
  <si>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</si>
  <si>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</si>
  <si>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</si>
  <si>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</si>
  <si>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</si>
  <si>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</si>
  <si>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</si>
  <si>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</si>
  <si>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</si>
  <si>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</si>
  <si>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</si>
  <si>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</si>
  <si>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</si>
  <si>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</si>
  <si>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</si>
  <si>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</si>
  <si>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</si>
  <si>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</si>
  <si>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</si>
  <si>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</si>
  <si>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</si>
  <si>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</si>
  <si>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</si>
  <si>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</si>
  <si>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</si>
  <si>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</si>
  <si>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</si>
  <si>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</si>
  <si>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</si>
  <si>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</si>
  <si>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</si>
  <si>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</si>
  <si>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</si>
  <si>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</si>
  <si>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</si>
  <si>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</si>
  <si>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</si>
  <si>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</si>
  <si>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</si>
  <si>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</si>
  <si>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</si>
  <si>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</si>
  <si>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</si>
  <si>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</si>
  <si>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</si>
  <si>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</si>
  <si>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</si>
  <si>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</si>
  <si>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</si>
  <si>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</si>
  <si>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</si>
  <si>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</si>
  <si>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</si>
  <si>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</si>
  <si>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</si>
  <si>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</si>
  <si>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</si>
  <si>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</si>
  <si>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</si>
  <si>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</si>
  <si>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</si>
  <si>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</si>
  <si>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</si>
  <si>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</si>
  <si>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</si>
  <si>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</si>
  <si>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</si>
  <si>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</si>
  <si>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</si>
  <si>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</si>
  <si>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</si>
  <si>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</si>
  <si>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</si>
  <si>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</si>
  <si>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</si>
  <si>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</si>
  <si>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</si>
  <si>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</si>
  <si>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</si>
  <si>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</si>
  <si>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</si>
  <si>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</si>
  <si>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</si>
  <si>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</si>
  <si>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</si>
  <si>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</si>
  <si>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</si>
  <si>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</si>
  <si>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</si>
  <si>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</si>
  <si>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</si>
  <si>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</si>
  <si>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</si>
  <si>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</si>
  <si>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</si>
  <si>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</si>
  <si>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</si>
  <si>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</si>
  <si>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</si>
  <si>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</si>
  <si>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</si>
  <si>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</si>
  <si>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</si>
  <si>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</si>
  <si>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</si>
  <si>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</si>
  <si>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</si>
  <si>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</si>
  <si>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</si>
  <si>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</si>
  <si>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</si>
  <si>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</si>
  <si>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</si>
  <si>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</si>
  <si>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</si>
  <si>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</si>
  <si>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</si>
  <si>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</si>
  <si>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</si>
  <si>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</si>
  <si>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</si>
  <si>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</si>
  <si>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</si>
  <si>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</si>
  <si>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</si>
  <si>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</si>
  <si>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</si>
  <si>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</si>
  <si>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</si>
  <si>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</si>
  <si>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</si>
  <si>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</si>
  <si>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</si>
  <si>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</si>
  <si>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</si>
  <si>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</si>
  <si>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</si>
  <si>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</si>
  <si>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</si>
  <si>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</si>
  <si>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</si>
  <si>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</si>
  <si>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</si>
  <si>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</si>
  <si>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</si>
  <si>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</si>
  <si>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</si>
  <si>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</si>
  <si>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</si>
  <si>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</si>
  <si>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</si>
  <si>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</si>
  <si>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</si>
  <si>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</si>
  <si>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</si>
  <si>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</si>
  <si>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</si>
  <si>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</si>
  <si>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</si>
  <si>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</si>
  <si>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</si>
  <si>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</si>
  <si>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</si>
  <si>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</si>
  <si>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</si>
  <si>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</si>
  <si>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</si>
  <si>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</si>
  <si>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</si>
  <si>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</si>
  <si>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</si>
  <si>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</si>
  <si>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</si>
  <si>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</si>
  <si>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</si>
  <si>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</si>
  <si>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</si>
  <si>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</si>
  <si>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</si>
  <si>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</si>
  <si>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</si>
  <si>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</si>
  <si>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</si>
  <si>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</si>
  <si>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</si>
  <si>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</si>
  <si>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</si>
  <si>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</si>
  <si>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</si>
  <si>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</si>
  <si>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</si>
  <si>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</si>
  <si>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</si>
  <si>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</si>
  <si>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</si>
  <si>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</si>
  <si>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</si>
  <si>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</si>
  <si>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</si>
  <si>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</si>
  <si>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</si>
  <si>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</si>
  <si>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</si>
  <si>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</si>
  <si>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</si>
  <si>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</si>
  <si>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</si>
  <si>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</si>
  <si>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</si>
  <si>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</si>
  <si>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</si>
  <si>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</si>
  <si>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</si>
  <si>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</si>
  <si>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</si>
  <si>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</si>
  <si>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</si>
  <si>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</si>
  <si>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</si>
  <si>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</si>
  <si>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</si>
  <si>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</si>
  <si>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</si>
  <si>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</si>
  <si>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</si>
  <si>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</si>
  <si>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</si>
  <si>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</si>
  <si>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</si>
  <si>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</si>
  <si>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</si>
  <si>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</si>
  <si>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</si>
  <si>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</si>
  <si>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</si>
  <si>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</si>
  <si>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</si>
  <si>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</si>
  <si>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</si>
  <si>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</si>
  <si>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</si>
  <si>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</si>
  <si>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</si>
  <si>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</si>
  <si>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</si>
  <si>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</si>
  <si>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</si>
  <si>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</si>
  <si>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</si>
  <si>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</si>
  <si>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</si>
  <si>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</si>
  <si>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</si>
  <si>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</si>
  <si>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</si>
  <si>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</si>
  <si>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</si>
  <si>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</si>
  <si>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</si>
  <si>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</si>
  <si>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</si>
  <si>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</si>
  <si>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</si>
  <si>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</si>
  <si>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</si>
  <si>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</si>
  <si>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</si>
  <si>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</si>
  <si>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</si>
  <si>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</si>
  <si>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</si>
  <si>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</si>
  <si>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</si>
  <si>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</si>
  <si>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</si>
  <si>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</si>
  <si>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</si>
  <si>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</si>
  <si>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</si>
  <si>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</si>
  <si>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</si>
  <si>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</si>
  <si>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</si>
  <si>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</si>
  <si>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</si>
  <si>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</si>
  <si>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</si>
  <si>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</si>
  <si>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</si>
  <si>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</si>
  <si>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</si>
  <si>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</si>
  <si>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</si>
  <si>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</si>
  <si>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</si>
  <si>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</si>
  <si>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</si>
  <si>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</si>
  <si>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</si>
  <si>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</si>
  <si>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</si>
  <si>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</si>
  <si>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</si>
  <si>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</si>
  <si>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</si>
  <si>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</si>
  <si>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</si>
  <si>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</si>
  <si>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</si>
  <si>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</si>
  <si>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</si>
  <si>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</si>
  <si>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</si>
  <si>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</si>
  <si>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</si>
  <si>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</si>
  <si>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</si>
  <si>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</si>
  <si>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</si>
  <si>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</si>
  <si>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</si>
  <si>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</si>
  <si>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</si>
  <si>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</si>
  <si>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</si>
  <si>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</si>
  <si>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</si>
  <si>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</si>
  <si>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</si>
  <si>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</si>
  <si>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</si>
  <si>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</si>
  <si>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</si>
  <si>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</si>
  <si>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</si>
  <si>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</si>
  <si>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</si>
  <si>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</si>
  <si>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</si>
  <si>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</si>
  <si>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</si>
  <si>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</si>
  <si>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</si>
  <si>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</si>
  <si>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</si>
  <si>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</si>
  <si>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</si>
  <si>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</si>
  <si>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</si>
  <si>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</si>
  <si>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</si>
  <si>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</si>
  <si>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</si>
  <si>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</si>
  <si>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</si>
  <si>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</si>
  <si>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</si>
  <si>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</si>
  <si>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</si>
  <si>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</si>
  <si>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</si>
  <si>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</si>
  <si>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</si>
  <si>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</si>
  <si>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</si>
  <si>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</si>
  <si>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</si>
  <si>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</si>
  <si>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</si>
  <si>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</si>
  <si>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</si>
  <si>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</si>
  <si>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</si>
  <si>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</si>
  <si>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</si>
  <si>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</si>
  <si>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</si>
  <si>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</si>
  <si>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</si>
  <si>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</si>
  <si>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</si>
  <si>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</si>
  <si>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</si>
  <si>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</si>
  <si>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</si>
  <si>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</si>
  <si>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</si>
  <si>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</si>
  <si>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</si>
  <si>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</si>
  <si>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</si>
  <si>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</si>
  <si>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</si>
  <si>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</si>
  <si>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</si>
  <si>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</si>
  <si>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</si>
  <si>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</si>
  <si>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</si>
  <si>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</si>
  <si>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</si>
  <si>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</si>
  <si>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</si>
  <si>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</si>
  <si>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</si>
  <si>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</si>
  <si>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</si>
  <si>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</si>
  <si>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</si>
  <si>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</si>
  <si>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</si>
  <si>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</si>
  <si>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</si>
  <si>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</si>
  <si>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</si>
  <si>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</si>
  <si>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</si>
  <si>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</si>
  <si>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</si>
  <si>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</si>
  <si>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</si>
  <si>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</si>
  <si>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</si>
  <si>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</si>
  <si>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</si>
  <si>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</si>
  <si>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</si>
  <si>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</si>
  <si>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</si>
  <si>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</si>
  <si>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</si>
  <si>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</si>
  <si>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</si>
  <si>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</si>
  <si>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</si>
  <si>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</si>
  <si>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</si>
  <si>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</si>
  <si>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</si>
  <si>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</si>
  <si>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</si>
  <si>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</si>
  <si>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</si>
  <si>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</si>
  <si>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</si>
  <si>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</si>
  <si>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</si>
  <si>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</si>
  <si>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</si>
  <si>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</si>
  <si>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</si>
  <si>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</si>
  <si>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</si>
  <si>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</si>
  <si>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</si>
  <si>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</si>
  <si>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</si>
  <si>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</si>
  <si>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</si>
  <si>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</si>
  <si>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</si>
  <si>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</si>
  <si>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</si>
  <si>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</si>
  <si>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</si>
  <si>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</si>
  <si>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</si>
  <si>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</si>
  <si>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</si>
  <si>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</si>
  <si>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</si>
  <si>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</si>
  <si>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</si>
  <si>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</si>
  <si>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</si>
  <si>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</si>
  <si>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</si>
  <si>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</si>
  <si>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</si>
  <si>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</si>
  <si>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</si>
  <si>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</si>
  <si>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</si>
  <si>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</si>
  <si>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</si>
  <si>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</si>
  <si>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</si>
  <si>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</si>
  <si>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</si>
  <si>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</si>
  <si>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</si>
  <si>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</si>
  <si>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</si>
  <si>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</si>
  <si>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</si>
  <si>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</si>
  <si>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</si>
  <si>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</si>
  <si>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</si>
  <si>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</si>
  <si>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</si>
  <si>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</si>
  <si>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</si>
  <si>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</si>
  <si>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</si>
  <si>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</si>
  <si>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</si>
  <si>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</si>
  <si>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</si>
  <si>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</si>
  <si>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</si>
  <si>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</si>
  <si>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</si>
  <si>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</si>
  <si>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</si>
  <si>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</si>
  <si>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</si>
  <si>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</si>
  <si>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</si>
  <si>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</si>
  <si>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</si>
  <si>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</si>
  <si>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</si>
  <si>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</si>
  <si>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</si>
  <si>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</si>
  <si>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</si>
  <si>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</si>
  <si>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</si>
  <si>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</si>
  <si>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</si>
  <si>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</si>
  <si>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</si>
  <si>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</si>
  <si>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</si>
  <si>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</si>
  <si>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</si>
  <si>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</si>
  <si>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</si>
  <si>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</si>
  <si>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</si>
  <si>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</si>
  <si>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</si>
  <si>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</si>
  <si>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</si>
  <si>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</si>
  <si>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</si>
  <si>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</si>
  <si>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</si>
  <si>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</si>
  <si>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</si>
  <si>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</si>
  <si>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</si>
  <si>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</si>
  <si>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</si>
  <si>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</si>
  <si>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</si>
  <si>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</si>
  <si>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</si>
  <si>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</si>
  <si>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</si>
  <si>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</si>
  <si>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</si>
  <si>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</si>
  <si>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</si>
  <si>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</si>
  <si>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</si>
  <si>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</si>
  <si>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</si>
  <si>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</si>
  <si>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</si>
  <si>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</si>
  <si>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</si>
  <si>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</si>
  <si>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</si>
  <si>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</si>
  <si>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</si>
  <si>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</si>
  <si>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</si>
  <si>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</si>
  <si>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</si>
  <si>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</si>
  <si>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</si>
  <si>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</si>
  <si>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</si>
  <si>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</si>
  <si>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</si>
  <si>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</si>
  <si>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</si>
  <si>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</si>
  <si>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</si>
  <si>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</si>
  <si>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</si>
  <si>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</si>
  <si>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</si>
  <si>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</si>
  <si>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</si>
  <si>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</si>
  <si>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</si>
  <si>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</si>
  <si>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</si>
  <si>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</si>
  <si>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</si>
  <si>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</si>
  <si>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</si>
  <si>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</si>
  <si>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</si>
  <si>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</si>
  <si>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</si>
  <si>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</si>
  <si>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</si>
  <si>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</si>
  <si>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</si>
  <si>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</si>
  <si>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</si>
  <si>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</si>
  <si>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</si>
  <si>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</si>
  <si>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</si>
  <si>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</si>
  <si>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</si>
  <si>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</si>
  <si>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</si>
  <si>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</si>
  <si>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</si>
  <si>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</si>
  <si>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</si>
  <si>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</si>
  <si>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</si>
  <si>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</si>
  <si>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</si>
  <si>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</si>
  <si>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</si>
  <si>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</si>
  <si>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</si>
  <si>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</si>
  <si>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</si>
  <si>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</si>
  <si>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</si>
  <si>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</si>
  <si>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</si>
  <si>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</si>
  <si>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</si>
  <si>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</si>
  <si>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</si>
  <si>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</si>
  <si>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</si>
  <si>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</si>
  <si>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</si>
  <si>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</si>
  <si>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</si>
  <si>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</si>
  <si>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</si>
  <si>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</si>
  <si>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</si>
  <si>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</si>
  <si>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</si>
  <si>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</si>
  <si>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</si>
  <si>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</si>
  <si>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</si>
  <si>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</si>
  <si>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</si>
  <si>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</si>
  <si>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</si>
  <si>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</si>
  <si>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</si>
  <si>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</si>
  <si>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</si>
  <si>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</si>
  <si>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</si>
  <si>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</si>
  <si>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</si>
  <si>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</si>
  <si>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</si>
  <si>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</si>
  <si>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</si>
  <si>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</si>
  <si>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</si>
  <si>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</si>
  <si>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</si>
  <si>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</si>
  <si>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</si>
  <si>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</si>
  <si>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</si>
  <si>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</si>
  <si>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</si>
  <si>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</si>
  <si>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</si>
  <si>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</si>
  <si>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</si>
  <si>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</si>
  <si>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</si>
  <si>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</si>
  <si>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</si>
  <si>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</si>
  <si>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</si>
  <si>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</si>
  <si>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</si>
  <si>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</si>
  <si>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</si>
  <si>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</si>
  <si>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</si>
  <si>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</si>
  <si>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</si>
  <si>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</si>
  <si>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</si>
  <si>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</si>
  <si>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</si>
  <si>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</si>
  <si>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</si>
  <si>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</si>
  <si>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</si>
  <si>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</si>
  <si>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</si>
  <si>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</si>
  <si>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</si>
  <si>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</si>
  <si>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</si>
  <si>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</si>
  <si>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</si>
  <si>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</si>
  <si>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</si>
  <si>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</si>
  <si>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</si>
  <si>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</si>
  <si>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</si>
  <si>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</si>
  <si>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</si>
  <si>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</si>
  <si>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</si>
  <si>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</si>
  <si>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</si>
  <si>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</si>
  <si>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</si>
  <si>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</si>
  <si>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</si>
  <si>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</si>
  <si>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</si>
  <si>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</si>
  <si>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</si>
  <si>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</si>
  <si>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</si>
  <si>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</si>
  <si>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</si>
  <si>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</si>
  <si>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</si>
  <si>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</si>
  <si>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</si>
  <si>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</si>
  <si>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</si>
  <si>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</si>
  <si>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</si>
  <si>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</si>
  <si>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</si>
  <si>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</si>
  <si>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</si>
  <si>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</si>
  <si>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</si>
  <si>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</si>
  <si>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</si>
  <si>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</si>
  <si>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</si>
  <si>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</si>
  <si>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</si>
  <si>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</si>
  <si>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</si>
  <si>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</si>
  <si>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</si>
  <si>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</si>
  <si>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</si>
  <si>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</si>
  <si>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</si>
  <si>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</si>
  <si>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</si>
  <si>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</si>
  <si>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</si>
  <si>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</si>
  <si>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</si>
  <si>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</si>
  <si>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</si>
  <si>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</si>
  <si>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</si>
  <si>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</si>
  <si>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</si>
  <si>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</si>
  <si>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</si>
  <si>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</si>
  <si>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</si>
  <si>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</si>
  <si>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</si>
  <si>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</si>
  <si>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</si>
  <si>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</si>
  <si>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</si>
  <si>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</si>
  <si>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</si>
  <si>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</si>
  <si>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</si>
  <si>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</si>
  <si>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</si>
  <si>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</si>
  <si>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</si>
  <si>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</si>
  <si>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</si>
  <si>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</si>
  <si>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</si>
  <si>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</si>
  <si>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</si>
  <si>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</si>
  <si>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</si>
  <si>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</si>
  <si>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</si>
  <si>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</si>
  <si>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</si>
  <si>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</si>
  <si>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</si>
  <si>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</si>
  <si>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</si>
  <si>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</si>
  <si>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</si>
  <si>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</si>
  <si>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</si>
  <si>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</si>
  <si>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</si>
  <si>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</si>
  <si>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</si>
  <si>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</si>
  <si>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</si>
  <si>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</si>
  <si>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</si>
  <si>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</si>
  <si>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</si>
  <si>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</si>
  <si>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</si>
  <si>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</si>
  <si>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</si>
  <si>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</si>
  <si>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</si>
  <si>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</si>
  <si>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</si>
  <si>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</si>
  <si>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</si>
  <si>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</si>
  <si>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</si>
  <si>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</si>
  <si>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</si>
  <si>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</si>
  <si>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</si>
  <si>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</si>
  <si>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</si>
  <si>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</si>
  <si>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</si>
  <si>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</si>
  <si>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</si>
  <si>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</si>
  <si>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</si>
  <si>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</si>
  <si>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</si>
  <si>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</si>
  <si>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</si>
  <si>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</si>
  <si>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</si>
  <si>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</si>
  <si>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</si>
  <si>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</si>
  <si>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</si>
  <si>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</si>
  <si>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</si>
  <si>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</si>
  <si>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</si>
  <si>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</si>
  <si>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</si>
  <si>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</si>
  <si>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</si>
  <si>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</si>
  <si>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</si>
  <si>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</si>
  <si>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</si>
  <si>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</si>
  <si>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</si>
  <si>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</si>
  <si>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</si>
  <si>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</si>
  <si>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</si>
  <si>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</si>
  <si>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</si>
  <si>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</si>
  <si>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</si>
  <si>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</si>
  <si>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</si>
  <si>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</si>
  <si>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</si>
  <si>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</si>
  <si>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</si>
  <si>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</si>
  <si>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</si>
  <si>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</si>
  <si>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</si>
  <si>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</si>
  <si>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</si>
  <si>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</si>
  <si>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</si>
  <si>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</si>
  <si>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</si>
  <si>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</si>
  <si>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</si>
  <si>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</si>
  <si>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</si>
  <si>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</si>
  <si>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</si>
  <si>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</si>
  <si>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</si>
  <si>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</si>
  <si>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</si>
  <si>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</si>
  <si>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</si>
  <si>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</si>
  <si>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</si>
  <si>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</si>
  <si>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</si>
  <si>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</si>
  <si>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</si>
  <si>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</si>
  <si>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</si>
  <si>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</si>
  <si>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</si>
  <si>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</si>
  <si>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</si>
  <si>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</si>
  <si>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</si>
  <si>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</si>
  <si>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</si>
  <si>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</si>
  <si>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</si>
  <si>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</si>
  <si>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</si>
  <si>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</si>
  <si>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</si>
  <si>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</si>
  <si>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</si>
  <si>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</si>
  <si>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</si>
  <si>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</si>
  <si>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</si>
  <si>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</si>
  <si>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</si>
  <si>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</si>
  <si>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</si>
  <si>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</si>
  <si>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</si>
  <si>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</si>
  <si>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</si>
  <si>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</si>
  <si>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</si>
  <si>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</si>
  <si>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</si>
  <si>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</si>
  <si>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</si>
  <si>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</si>
  <si>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</si>
  <si>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</si>
  <si>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</si>
  <si>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</si>
  <si>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</si>
  <si>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</si>
  <si>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</si>
  <si>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</si>
  <si>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</si>
  <si>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</si>
  <si>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</si>
  <si>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</si>
  <si>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</si>
  <si>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</si>
  <si>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</si>
  <si>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</si>
  <si>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</si>
  <si>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</si>
  <si>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</si>
  <si>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</si>
  <si>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</si>
  <si>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</si>
  <si>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</si>
  <si>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</si>
  <si>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</si>
  <si>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</si>
  <si>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</si>
  <si>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</si>
  <si>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</si>
  <si>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</si>
  <si>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</si>
  <si>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</si>
  <si>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</si>
  <si>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</si>
  <si>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</si>
  <si>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</si>
  <si>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</si>
  <si>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</si>
  <si>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</si>
  <si>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</si>
  <si>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</si>
  <si>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</si>
  <si>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</si>
  <si>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</si>
  <si>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</si>
  <si>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</si>
  <si>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</si>
  <si>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</si>
  <si>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</si>
  <si>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</si>
  <si>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</si>
  <si>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</si>
  <si>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</si>
  <si>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</si>
  <si>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</si>
  <si>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</si>
  <si>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</si>
  <si>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</si>
  <si>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</si>
  <si>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</si>
  <si>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</si>
  <si>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</si>
  <si>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</si>
  <si>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</si>
  <si>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</si>
  <si>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</si>
  <si>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</si>
  <si>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</si>
  <si>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</si>
  <si>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</si>
  <si>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</si>
  <si>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</si>
  <si>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</si>
  <si>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</si>
  <si>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</si>
  <si>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</si>
  <si>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</si>
  <si>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</si>
  <si>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</si>
  <si>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</si>
  <si>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</si>
  <si>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</si>
  <si>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</si>
  <si>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</si>
  <si>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</si>
  <si>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</si>
  <si>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</si>
  <si>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</si>
  <si>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</si>
  <si>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</si>
  <si>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</si>
  <si>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</si>
  <si>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</si>
  <si>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</si>
  <si>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</si>
  <si>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</si>
  <si>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</si>
  <si>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</si>
  <si>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</si>
  <si>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</si>
  <si>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</si>
  <si>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</si>
  <si>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</si>
  <si>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</si>
  <si>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</si>
  <si>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</si>
  <si>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</si>
  <si>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</si>
  <si>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</si>
  <si>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</si>
  <si>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</si>
  <si>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</si>
  <si>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</si>
  <si>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</si>
  <si>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</si>
  <si>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</si>
  <si>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</si>
  <si>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</si>
  <si>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</si>
  <si>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</si>
  <si>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</si>
  <si>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</si>
  <si>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</si>
  <si>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</si>
  <si>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</si>
  <si>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</si>
  <si>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</si>
  <si>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</si>
  <si>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</si>
  <si>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</si>
  <si>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</si>
  <si>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</si>
  <si>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</si>
  <si>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</si>
  <si>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</si>
  <si>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</si>
  <si>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</si>
  <si>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</si>
  <si>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</si>
  <si>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</si>
  <si>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</si>
  <si>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</si>
  <si>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</si>
  <si>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</si>
  <si>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</si>
  <si>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</si>
  <si>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</si>
  <si>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</si>
  <si>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</si>
  <si>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</si>
  <si>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</si>
  <si>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</si>
  <si>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</si>
  <si>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</si>
  <si>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</si>
  <si>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</si>
  <si>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</si>
  <si>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</si>
  <si>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</si>
  <si>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</si>
  <si>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</si>
  <si>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</si>
  <si>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</si>
  <si>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</si>
  <si>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</si>
  <si>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</si>
  <si>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</si>
  <si>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</si>
  <si>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</si>
  <si>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</si>
  <si>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</si>
  <si>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</si>
  <si>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</si>
  <si>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</si>
  <si>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</si>
  <si>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</si>
  <si>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</si>
  <si>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</si>
  <si>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</si>
  <si>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</si>
  <si>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</si>
  <si>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</si>
  <si>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</si>
  <si>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</si>
  <si>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</si>
  <si>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</si>
  <si>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</si>
  <si>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</si>
  <si>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</si>
  <si>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</si>
  <si>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</si>
  <si>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</si>
  <si>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</si>
  <si>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</si>
  <si>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</si>
  <si>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</si>
  <si>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</si>
  <si>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</si>
  <si>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</si>
  <si>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</si>
  <si>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</si>
  <si>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</si>
  <si>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</si>
  <si>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</si>
  <si>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</si>
  <si>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</si>
  <si>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</si>
  <si>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</si>
  <si>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</si>
  <si>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</si>
  <si>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</si>
  <si>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</si>
  <si>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</si>
  <si>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</si>
  <si>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</si>
  <si>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</si>
  <si>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</si>
  <si>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</si>
  <si>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</si>
  <si>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</si>
  <si>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</si>
  <si>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</si>
  <si>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</si>
  <si>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</si>
  <si>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</si>
  <si>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</si>
  <si>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</si>
  <si>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</si>
  <si>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</si>
  <si>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</si>
  <si>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</si>
  <si>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</si>
  <si>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</si>
  <si>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</si>
  <si>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</si>
  <si>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</si>
  <si>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</si>
  <si>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</si>
  <si>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</si>
  <si>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</si>
  <si>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</si>
  <si>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</si>
  <si>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</si>
  <si>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</si>
  <si>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</si>
  <si>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</si>
  <si>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</si>
  <si>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</si>
  <si>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</si>
  <si>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</si>
  <si>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</si>
  <si>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</si>
  <si>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</si>
  <si>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</si>
  <si>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</si>
  <si>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</si>
  <si>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</si>
  <si>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</si>
  <si>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</si>
  <si>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</si>
  <si>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</si>
  <si>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</si>
  <si>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</si>
  <si>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</si>
  <si>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</si>
  <si>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</si>
  <si>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</si>
  <si>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</si>
  <si>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</si>
  <si>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</si>
  <si>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</si>
  <si>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</si>
  <si>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</si>
  <si>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</si>
  <si>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</si>
  <si>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</si>
  <si>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</si>
  <si>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</si>
  <si>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</si>
  <si>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</si>
  <si>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</si>
  <si>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</si>
  <si>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</si>
  <si>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</si>
  <si>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</si>
  <si>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</si>
  <si>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</si>
  <si>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</si>
  <si>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</si>
  <si>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</si>
  <si>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</si>
  <si>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</si>
  <si>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</si>
  <si>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</si>
  <si>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</si>
  <si>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</si>
  <si>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</si>
  <si>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</si>
  <si>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</si>
  <si>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</si>
  <si>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</si>
  <si>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</si>
  <si>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</si>
  <si>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</si>
  <si>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</si>
  <si>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</si>
  <si>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</si>
  <si>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</si>
  <si>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</si>
  <si>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</si>
  <si>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</si>
  <si>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</si>
  <si>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</si>
  <si>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</si>
  <si>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</si>
  <si>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</si>
  <si>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</si>
  <si>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</si>
  <si>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</si>
  <si>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</si>
  <si>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</si>
  <si>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</si>
  <si>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</si>
  <si>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</si>
  <si>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</si>
  <si>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</si>
  <si>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</si>
  <si>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</si>
  <si>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</si>
  <si>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</si>
  <si>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</si>
  <si>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</si>
  <si>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</si>
  <si>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</si>
  <si>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</si>
  <si>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</si>
  <si>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</si>
  <si>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</si>
  <si>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</si>
  <si>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</si>
  <si>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</si>
  <si>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</si>
  <si>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</si>
  <si>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</si>
  <si>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</si>
  <si>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</si>
  <si>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</si>
  <si>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</si>
  <si>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</si>
  <si>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</si>
  <si>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</si>
  <si>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</si>
  <si>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</si>
  <si>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</si>
  <si>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</si>
  <si>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</si>
  <si>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</si>
  <si>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</si>
  <si>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</si>
  <si>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</si>
  <si>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</si>
  <si>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</si>
  <si>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</si>
  <si>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</si>
  <si>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</si>
  <si>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</si>
  <si>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</si>
  <si>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</si>
  <si>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</si>
  <si>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</si>
  <si>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</si>
  <si>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</si>
  <si>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</si>
  <si>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</si>
  <si>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</si>
  <si>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</si>
  <si>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</si>
  <si>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</si>
  <si>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</si>
  <si>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</si>
  <si>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</si>
  <si>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</si>
  <si>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</si>
  <si>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</si>
  <si>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</si>
  <si>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</si>
  <si>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</si>
  <si>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</si>
  <si>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</si>
  <si>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</si>
  <si>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</si>
  <si>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</si>
  <si>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</si>
  <si>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</si>
  <si>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</si>
  <si>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</si>
  <si>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</si>
  <si>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</si>
  <si>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</si>
  <si>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</si>
  <si>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</si>
  <si>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</si>
  <si>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</si>
  <si>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</si>
  <si>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</si>
  <si>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</si>
  <si>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</si>
  <si>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</si>
  <si>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</si>
  <si>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</si>
  <si>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</si>
  <si>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</si>
  <si>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</si>
  <si>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</si>
  <si>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</si>
  <si>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</si>
  <si>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</si>
  <si>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</si>
  <si>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</si>
  <si>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</si>
  <si>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</si>
  <si>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</si>
  <si>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</si>
  <si>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</si>
  <si>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</si>
  <si>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</si>
  <si>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</si>
  <si>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</si>
  <si>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</si>
  <si>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</si>
  <si>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</si>
  <si>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</si>
  <si>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</si>
  <si>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</si>
  <si>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</si>
  <si>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</si>
  <si>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</si>
  <si>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</si>
  <si>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</si>
  <si>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</si>
  <si>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</si>
  <si>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</si>
  <si>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</si>
  <si>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</si>
  <si>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</si>
  <si>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</si>
  <si>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</si>
  <si>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</si>
  <si>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</si>
  <si>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</si>
  <si>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</si>
  <si>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</si>
  <si>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</si>
  <si>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</si>
  <si>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</si>
  <si>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</si>
  <si>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</si>
  <si>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</si>
  <si>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</si>
  <si>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</si>
  <si>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</si>
  <si>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</si>
  <si>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</si>
  <si>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</si>
  <si>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</si>
  <si>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</si>
  <si>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</si>
  <si>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</si>
  <si>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</si>
  <si>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</si>
  <si>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</si>
  <si>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</si>
  <si>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</si>
  <si>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</si>
  <si>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</si>
  <si>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</si>
  <si>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</si>
  <si>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</si>
  <si>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</si>
  <si>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</si>
  <si>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</si>
  <si>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</si>
  <si>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</si>
  <si>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</si>
  <si>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</si>
  <si>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</si>
  <si>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</si>
  <si>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</si>
  <si>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</si>
  <si>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</si>
  <si>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</si>
  <si>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</si>
  <si>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</si>
  <si>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</si>
  <si>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</si>
  <si>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</si>
  <si>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</si>
  <si>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</si>
  <si>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</si>
  <si>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</si>
  <si>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</si>
  <si>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</si>
  <si>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</si>
  <si>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</si>
  <si>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</si>
  <si>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</si>
  <si>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</si>
  <si>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</si>
  <si>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</si>
  <si>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</si>
  <si>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</si>
  <si>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</si>
  <si>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</si>
  <si>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</si>
  <si>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</si>
  <si>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</si>
  <si>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</si>
  <si>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</si>
  <si>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</si>
  <si>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</si>
  <si>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</si>
  <si>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</si>
  <si>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</si>
  <si>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</si>
  <si>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</si>
  <si>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</si>
  <si>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</si>
  <si>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</si>
  <si>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</si>
  <si>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</si>
  <si>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</si>
  <si>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</si>
  <si>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</si>
  <si>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</si>
  <si>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</si>
  <si>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</si>
  <si>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</si>
  <si>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</si>
  <si>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</si>
  <si>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</si>
  <si>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</si>
  <si>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</si>
  <si>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</si>
  <si>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</si>
  <si>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</si>
  <si>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</si>
  <si>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</si>
  <si>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</si>
  <si>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</si>
  <si>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</si>
  <si>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</si>
  <si>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</si>
  <si>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</si>
  <si>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</si>
  <si>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</si>
  <si>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</si>
  <si>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</si>
  <si>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</si>
  <si>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</si>
  <si>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</si>
  <si>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</si>
  <si>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</si>
  <si>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</si>
  <si>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</si>
  <si>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</si>
  <si>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</si>
  <si>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</si>
  <si>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</si>
  <si>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</si>
  <si>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</si>
  <si>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</si>
  <si>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</si>
  <si>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</si>
  <si>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</si>
  <si>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</si>
  <si>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</si>
  <si>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</si>
  <si>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</si>
  <si>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</si>
  <si>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</si>
  <si>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</si>
  <si>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</si>
  <si>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</si>
  <si>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</si>
  <si>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</si>
  <si>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</si>
  <si>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</si>
  <si>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</si>
  <si>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</si>
  <si>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</si>
  <si>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</si>
  <si>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</si>
  <si>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</si>
  <si>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</si>
  <si>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</si>
  <si>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</si>
  <si>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</si>
  <si>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</si>
  <si>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</si>
  <si>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</si>
  <si>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</si>
  <si>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</si>
  <si>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</si>
  <si>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</si>
  <si>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</si>
  <si>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</si>
  <si>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</si>
  <si>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</si>
  <si>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</si>
  <si>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</si>
  <si>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</si>
  <si>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</si>
  <si>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</si>
  <si>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</si>
  <si>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</si>
  <si>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</si>
  <si>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</si>
  <si>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</si>
  <si>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</si>
  <si>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</si>
  <si>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</si>
  <si>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</si>
  <si>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</si>
  <si>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</si>
  <si>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</si>
  <si>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</si>
  <si>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</si>
  <si>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</si>
  <si>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</si>
  <si>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</si>
  <si>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</si>
  <si>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</si>
  <si>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</si>
  <si>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</si>
  <si>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</si>
  <si>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</si>
  <si>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</si>
  <si>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</si>
  <si>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</si>
  <si>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</si>
  <si>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</si>
  <si>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</si>
  <si>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</si>
  <si>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</si>
  <si>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</si>
  <si>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</si>
  <si>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</si>
  <si>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</si>
  <si>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</si>
  <si>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</si>
  <si>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</si>
  <si>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</si>
  <si>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</si>
  <si>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</si>
  <si>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</si>
  <si>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</si>
  <si>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</si>
  <si>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</si>
  <si>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</si>
  <si>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</si>
  <si>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</si>
  <si>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</si>
  <si>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</si>
  <si>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</si>
  <si>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</si>
  <si>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</si>
  <si>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</si>
  <si>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</si>
  <si>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</si>
  <si>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</si>
  <si>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</si>
  <si>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</si>
  <si>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</si>
  <si>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</si>
  <si>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</si>
  <si>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</si>
  <si>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</si>
  <si>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</si>
  <si>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</si>
  <si>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</si>
  <si>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</si>
  <si>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</si>
  <si>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</si>
  <si>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</si>
  <si>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</si>
  <si>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</si>
  <si>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</si>
  <si>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</si>
  <si>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</si>
  <si>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</si>
  <si>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</si>
  <si>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</si>
  <si>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</si>
  <si>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</si>
  <si>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</si>
  <si>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</si>
  <si>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</si>
  <si>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</si>
  <si>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</si>
  <si>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</si>
  <si>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</si>
  <si>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</si>
  <si>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</si>
  <si>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</si>
  <si>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</si>
  <si>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</si>
  <si>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</si>
  <si>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</si>
  <si>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</si>
  <si>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</si>
  <si>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</si>
  <si>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</si>
  <si>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</si>
  <si>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</si>
  <si>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</si>
  <si>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</si>
  <si>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</si>
  <si>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</si>
  <si>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</si>
  <si>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</si>
  <si>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</si>
  <si>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</si>
  <si>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</si>
  <si>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</si>
  <si>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</si>
  <si>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</si>
  <si>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</si>
  <si>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</si>
  <si>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</si>
  <si>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</si>
  <si>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</si>
  <si>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</si>
  <si>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</si>
  <si>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</si>
  <si>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</si>
  <si>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</si>
  <si>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</si>
  <si>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</si>
  <si>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</si>
  <si>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</si>
  <si>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</si>
  <si>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</si>
  <si>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</si>
  <si>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</si>
  <si>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</si>
  <si>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</si>
  <si>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</si>
  <si>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</si>
  <si>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</si>
  <si>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</si>
  <si>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</si>
  <si>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</si>
  <si>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</si>
  <si>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</si>
  <si>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</si>
  <si>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</si>
  <si>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</si>
  <si>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</si>
  <si>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</si>
  <si>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</si>
  <si>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</si>
  <si>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</si>
  <si>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</si>
  <si>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</si>
  <si>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</si>
  <si>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</si>
  <si>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</si>
  <si>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</si>
  <si>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</si>
  <si>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</si>
  <si>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</si>
  <si>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</si>
  <si>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</si>
  <si>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</si>
  <si>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</si>
  <si>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</si>
  <si>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</si>
  <si>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</si>
  <si>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</si>
  <si>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</si>
  <si>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</si>
  <si>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</si>
  <si>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</si>
  <si>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</si>
  <si>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</si>
  <si>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</si>
  <si>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</si>
  <si>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</si>
  <si>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</si>
  <si>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</si>
  <si>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</si>
  <si>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</si>
  <si>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</si>
  <si>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</si>
  <si>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</si>
  <si>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</si>
  <si>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</si>
  <si>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</si>
  <si>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</si>
  <si>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</si>
  <si>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</si>
  <si>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</si>
  <si>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</si>
  <si>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</si>
  <si>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</si>
  <si>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</si>
  <si>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</si>
  <si>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</si>
  <si>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</si>
  <si>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</si>
  <si>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</si>
  <si>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</si>
  <si>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</si>
  <si>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</si>
  <si>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</si>
  <si>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</si>
  <si>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</si>
  <si>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</si>
  <si>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</si>
  <si>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</si>
  <si>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</si>
  <si>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</si>
  <si>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</si>
  <si>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</si>
  <si>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</si>
  <si>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</si>
  <si>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</si>
  <si>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</si>
  <si>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</si>
  <si>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</si>
  <si>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</si>
  <si>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</si>
  <si>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</si>
  <si>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</si>
  <si>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</si>
  <si>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</si>
  <si>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</si>
  <si>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</si>
  <si>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</si>
  <si>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</si>
  <si>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</si>
  <si>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</si>
  <si>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</si>
  <si>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</si>
  <si>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</si>
  <si>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</si>
  <si>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</si>
  <si>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</si>
  <si>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</si>
  <si>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</si>
  <si>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</si>
  <si>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</si>
  <si>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</si>
  <si>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</si>
  <si>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</si>
  <si>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</si>
  <si>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</si>
  <si>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</si>
  <si>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</si>
  <si>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</si>
  <si>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</si>
  <si>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</si>
  <si>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</si>
  <si>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</si>
  <si>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</si>
  <si>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</si>
  <si>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</si>
  <si>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</si>
  <si>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</si>
  <si>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</si>
  <si>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</si>
  <si>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</si>
  <si>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</si>
  <si>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</si>
  <si>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</si>
  <si>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</si>
  <si>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</si>
  <si>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</si>
  <si>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</si>
  <si>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</si>
  <si>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</si>
  <si>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</si>
  <si>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</si>
  <si>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</si>
  <si>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</si>
  <si>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</si>
  <si>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</si>
  <si>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</si>
  <si>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</si>
  <si>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</si>
  <si>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</si>
  <si>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</si>
  <si>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</si>
  <si>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</si>
  <si>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</si>
  <si>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</si>
  <si>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</si>
  <si>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</si>
  <si>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</si>
  <si>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</si>
  <si>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</si>
  <si>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</si>
  <si>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</si>
  <si>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</si>
  <si>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</si>
  <si>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</si>
  <si>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</si>
  <si>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</si>
  <si>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</si>
  <si>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</si>
  <si>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</si>
  <si>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</si>
  <si>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</si>
  <si>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</si>
  <si>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</si>
  <si>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</si>
  <si>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</si>
  <si>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</si>
  <si>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</si>
  <si>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</si>
  <si>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</si>
  <si>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</si>
  <si>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</si>
  <si>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</si>
  <si>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</si>
  <si>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</si>
  <si>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</si>
  <si>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</si>
  <si>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</si>
  <si>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</si>
  <si>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</si>
  <si>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</si>
  <si>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</si>
  <si>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</si>
  <si>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</si>
  <si>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</si>
  <si>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</si>
  <si>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</si>
  <si>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</si>
  <si>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</si>
  <si>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</si>
  <si>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</si>
  <si>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</si>
  <si>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</si>
  <si>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</si>
  <si>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</si>
  <si>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</si>
  <si>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</si>
  <si>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</si>
  <si>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</si>
  <si>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</si>
  <si>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</si>
  <si>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</si>
  <si>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</si>
  <si>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</si>
  <si>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</si>
  <si>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</si>
  <si>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</si>
  <si>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</si>
  <si>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</si>
  <si>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</si>
  <si>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</si>
  <si>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</si>
  <si>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</si>
  <si>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</si>
  <si>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</si>
  <si>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</si>
  <si>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</si>
  <si>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</si>
  <si>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</si>
  <si>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</si>
  <si>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</si>
  <si>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</si>
  <si>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</si>
  <si>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</si>
  <si>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</si>
  <si>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</si>
  <si>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</si>
  <si>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</si>
  <si>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</si>
  <si>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</si>
  <si>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</si>
  <si>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</si>
  <si>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</si>
  <si>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</si>
  <si>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</si>
  <si>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</si>
  <si>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</si>
  <si>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</si>
  <si>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</si>
  <si>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</si>
  <si>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</si>
  <si>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</si>
  <si>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</si>
  <si>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</si>
  <si>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</si>
  <si>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</si>
  <si>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</si>
  <si>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</si>
  <si>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</si>
  <si>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</si>
  <si>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</si>
  <si>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</si>
  <si>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</si>
  <si>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</si>
  <si>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</si>
  <si>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</si>
  <si>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</si>
  <si>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</si>
  <si>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</si>
  <si>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</si>
  <si>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</si>
  <si>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</si>
  <si>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</si>
  <si>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</si>
  <si>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</si>
  <si>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</si>
  <si>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</si>
  <si>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</si>
  <si>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</si>
  <si>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</si>
  <si>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</si>
  <si>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</si>
  <si>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</si>
  <si>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</si>
  <si>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</si>
  <si>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</si>
  <si>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</si>
  <si>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</si>
  <si>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</si>
  <si>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</si>
  <si>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</si>
  <si>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</si>
  <si>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</si>
  <si>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</si>
  <si>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</si>
  <si>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</si>
  <si>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</si>
  <si>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</si>
  <si>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</si>
  <si>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</si>
  <si>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</si>
  <si>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</si>
  <si>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</si>
  <si>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</si>
  <si>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</si>
  <si>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</si>
  <si>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</si>
  <si>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</si>
  <si>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</si>
  <si>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</si>
  <si>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</si>
  <si>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</si>
  <si>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</si>
  <si>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</si>
  <si>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</si>
  <si>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</si>
  <si>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</si>
  <si>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</si>
  <si>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</si>
  <si>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</si>
  <si>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</si>
  <si>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</si>
  <si>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</si>
  <si>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</si>
  <si>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</si>
  <si>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</si>
  <si>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</si>
  <si>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</si>
  <si>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</si>
  <si>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</si>
  <si>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</si>
  <si>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</si>
  <si>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</si>
  <si>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</si>
  <si>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</si>
  <si>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</si>
  <si>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</si>
  <si>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</si>
  <si>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</si>
  <si>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</si>
  <si>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</si>
  <si>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</si>
  <si>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</si>
  <si>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</si>
  <si>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</si>
  <si>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</si>
  <si>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</si>
  <si>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</si>
  <si>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</si>
  <si>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</si>
  <si>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</si>
  <si>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</si>
  <si>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</si>
  <si>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</si>
  <si>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</si>
  <si>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</si>
  <si>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</si>
  <si>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</si>
  <si>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</si>
  <si>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</si>
  <si>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</si>
  <si>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</si>
  <si>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</si>
  <si>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</si>
  <si>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</si>
  <si>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</si>
  <si>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</si>
  <si>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</si>
  <si>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</si>
  <si>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</si>
  <si>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</si>
  <si>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</si>
  <si>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</si>
  <si>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</si>
  <si>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</si>
  <si>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</si>
  <si>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</si>
  <si>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</si>
  <si>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</si>
  <si>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</si>
  <si>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</si>
  <si>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</si>
  <si>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</si>
  <si>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</si>
  <si>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</si>
  <si>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</si>
  <si>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</si>
  <si>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</si>
  <si>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</si>
  <si>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</si>
  <si>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</si>
  <si>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</si>
  <si>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</si>
  <si>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</si>
  <si>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</si>
  <si>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</si>
  <si>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</si>
  <si>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</si>
  <si>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</si>
  <si>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</si>
  <si>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</si>
  <si>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</si>
  <si>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</si>
  <si>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</si>
  <si>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</si>
  <si>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</si>
  <si>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</si>
  <si>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</si>
  <si>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</si>
  <si>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</si>
  <si>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</si>
  <si>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</si>
  <si>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</si>
  <si>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</si>
  <si>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</si>
  <si>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</si>
  <si>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</si>
  <si>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</si>
  <si>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</si>
  <si>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</si>
  <si>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</si>
  <si>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</si>
  <si>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</si>
  <si>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</si>
  <si>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</si>
  <si>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</si>
  <si>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</si>
  <si>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</si>
  <si>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</si>
  <si>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</si>
  <si>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</si>
  <si>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</si>
  <si>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</si>
  <si>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</si>
  <si>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</si>
  <si>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</si>
  <si>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</si>
  <si>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</si>
  <si>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</si>
  <si>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</si>
  <si>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</si>
  <si>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</si>
  <si>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</si>
  <si>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</si>
  <si>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</si>
  <si>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</si>
  <si>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</si>
  <si>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</si>
  <si>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</si>
  <si>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</si>
  <si>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</si>
  <si>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</si>
  <si>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</si>
  <si>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</si>
  <si>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</si>
  <si>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</si>
  <si>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</si>
  <si>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</si>
  <si>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</si>
  <si>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</si>
  <si>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</si>
  <si>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</si>
  <si>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</si>
  <si>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</si>
  <si>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</si>
  <si>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</si>
  <si>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</si>
  <si>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</si>
  <si>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</si>
  <si>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</si>
  <si>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</si>
  <si>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</si>
  <si>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</si>
  <si>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</si>
  <si>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</si>
  <si>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</si>
  <si>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</si>
  <si>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</si>
  <si>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</si>
  <si>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</si>
  <si>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</si>
  <si>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</si>
  <si>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</si>
  <si>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</si>
  <si>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</si>
  <si>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</si>
  <si>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</si>
  <si>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</si>
  <si>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</si>
  <si>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</si>
  <si>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</si>
  <si>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</si>
  <si>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</si>
  <si>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</si>
  <si>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</si>
  <si>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</si>
  <si>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</si>
  <si>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</si>
  <si>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</si>
  <si>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</si>
  <si>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</si>
  <si>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</si>
  <si>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</si>
  <si>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</si>
  <si>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</si>
  <si>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</si>
  <si>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</si>
  <si>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</si>
  <si>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</si>
  <si>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</si>
  <si>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</si>
  <si>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</si>
  <si>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</si>
  <si>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</si>
  <si>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</si>
  <si>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</si>
  <si>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</si>
  <si>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</si>
  <si>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</si>
  <si>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</si>
  <si>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</si>
  <si>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</si>
  <si>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</si>
  <si>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</si>
  <si>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</si>
  <si>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</si>
  <si>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</si>
  <si>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</si>
  <si>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</si>
  <si>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</si>
  <si>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</si>
  <si>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</si>
  <si>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</si>
  <si>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</si>
  <si>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</si>
  <si>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</si>
  <si>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</si>
  <si>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</si>
  <si>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</si>
  <si>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</si>
  <si>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</si>
  <si>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</si>
  <si>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</si>
  <si>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</si>
  <si>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</si>
  <si>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</si>
  <si>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</si>
  <si>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</si>
  <si>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</si>
  <si>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</si>
  <si>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</si>
  <si>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</si>
  <si>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</si>
  <si>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</si>
  <si>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</si>
  <si>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</si>
  <si>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</si>
  <si>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</si>
  <si>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</si>
  <si>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</si>
  <si>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</si>
  <si>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</si>
  <si>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</si>
  <si>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</si>
  <si>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</si>
  <si>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</si>
  <si>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</si>
  <si>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</si>
  <si>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</si>
  <si>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</si>
  <si>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</si>
  <si>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</si>
  <si>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</si>
  <si>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</si>
  <si>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</si>
  <si>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</si>
  <si>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</si>
  <si>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</si>
  <si>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</si>
  <si>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</si>
  <si>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</si>
  <si>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</si>
  <si>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</si>
  <si>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</si>
  <si>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</si>
  <si>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</si>
  <si>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</si>
  <si>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</si>
  <si>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</si>
  <si>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</si>
  <si>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</si>
  <si>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</si>
  <si>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</si>
  <si>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</si>
  <si>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</si>
  <si>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</si>
  <si>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</si>
  <si>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</si>
  <si>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</si>
  <si>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</si>
  <si>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</si>
  <si>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</si>
  <si>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</si>
  <si>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</si>
  <si>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</si>
  <si>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</si>
  <si>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</si>
  <si>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</si>
  <si>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</si>
  <si>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</si>
  <si>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</si>
  <si>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</si>
  <si>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</si>
  <si>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</si>
  <si>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</si>
  <si>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</si>
  <si>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</si>
  <si>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</si>
  <si>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</si>
  <si>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</si>
  <si>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</si>
  <si>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</si>
  <si>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</si>
  <si>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</si>
  <si>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</si>
  <si>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</si>
  <si>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</si>
  <si>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</si>
  <si>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</si>
  <si>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</si>
  <si>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</si>
  <si>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</si>
  <si>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</si>
  <si>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</si>
  <si>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</si>
  <si>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</si>
  <si>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</si>
  <si>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</si>
  <si>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</si>
  <si>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</si>
  <si>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</si>
  <si>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</si>
  <si>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</si>
  <si>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</si>
  <si>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</si>
  <si>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</si>
  <si>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</si>
  <si>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</si>
  <si>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</si>
  <si>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</si>
  <si>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</si>
  <si>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</si>
  <si>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</si>
  <si>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</si>
  <si>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</si>
  <si>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</si>
  <si>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</si>
  <si>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</si>
  <si>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</si>
  <si>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</si>
  <si>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</si>
  <si>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</si>
  <si>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</si>
  <si>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</si>
  <si>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</si>
  <si>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</si>
  <si>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</si>
  <si>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</si>
  <si>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</si>
  <si>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</si>
  <si>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</si>
  <si>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</si>
  <si>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</si>
  <si>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</si>
  <si>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</si>
  <si>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</si>
  <si>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</si>
  <si>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</si>
  <si>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</si>
  <si>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</si>
  <si>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</si>
  <si>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</si>
  <si>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</si>
  <si>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</si>
  <si>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</si>
  <si>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</si>
  <si>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</si>
  <si>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</si>
  <si>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</si>
  <si>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</si>
  <si>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</si>
  <si>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</si>
  <si>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</si>
  <si>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</si>
  <si>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</si>
  <si>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</si>
  <si>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</si>
  <si>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</si>
  <si>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</si>
  <si>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</si>
  <si>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</si>
  <si>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</si>
  <si>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</si>
  <si>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</si>
  <si>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</si>
  <si>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</si>
  <si>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</si>
  <si>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</si>
  <si>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</si>
  <si>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</si>
  <si>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</si>
  <si>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</si>
  <si>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</si>
  <si>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</si>
  <si>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</si>
  <si>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</si>
  <si>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</si>
  <si>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</si>
  <si>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</si>
  <si>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</si>
  <si>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</si>
  <si>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</si>
  <si>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</si>
  <si>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</si>
  <si>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</si>
  <si>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</si>
  <si>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</si>
  <si>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</si>
  <si>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</si>
  <si>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</si>
  <si>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</si>
  <si>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</si>
  <si>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</si>
  <si>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</si>
  <si>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</si>
  <si>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</si>
  <si>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</si>
  <si>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</si>
  <si>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</si>
  <si>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</si>
  <si>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</si>
  <si>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</si>
  <si>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</si>
  <si>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</si>
  <si>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</si>
  <si>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</si>
  <si>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</si>
  <si>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</si>
  <si>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</si>
  <si>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</si>
  <si>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</si>
  <si>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</si>
  <si>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</si>
  <si>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</si>
  <si>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</si>
  <si>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</si>
  <si>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</si>
  <si>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</si>
  <si>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</si>
  <si>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</si>
  <si>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</si>
  <si>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</si>
  <si>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</si>
  <si>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</si>
  <si>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</si>
  <si>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</si>
  <si>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</si>
  <si>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</si>
  <si>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</si>
  <si>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</si>
  <si>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</si>
  <si>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</si>
  <si>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</si>
  <si>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</si>
  <si>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</si>
  <si>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</si>
  <si>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</si>
  <si>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</si>
  <si>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</si>
  <si>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</si>
  <si>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</si>
  <si>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</si>
  <si>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</si>
  <si>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</si>
  <si>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</si>
  <si>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</si>
  <si>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</si>
  <si>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</si>
  <si>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</si>
  <si>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</si>
  <si>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</si>
  <si>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</si>
  <si>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</si>
  <si>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</si>
  <si>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</si>
  <si>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</si>
  <si>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</si>
  <si>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</si>
  <si>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</si>
  <si>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</si>
  <si>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</si>
  <si>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</si>
  <si>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</si>
  <si>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</si>
  <si>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</si>
  <si>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</si>
  <si>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</si>
  <si>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</si>
  <si>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</si>
  <si>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</si>
  <si>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</si>
  <si>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</si>
  <si>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</si>
  <si>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</si>
  <si>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</si>
  <si>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</si>
  <si>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</si>
  <si>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</si>
  <si>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</si>
  <si>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</si>
  <si>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</si>
  <si>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</si>
  <si>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</si>
  <si>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</si>
  <si>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</si>
  <si>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</si>
  <si>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</si>
  <si>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</si>
  <si>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</si>
  <si>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</si>
  <si>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</si>
  <si>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</si>
  <si>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</si>
  <si>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</si>
  <si>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</si>
  <si>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</si>
  <si>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</si>
  <si>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</si>
  <si>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</si>
  <si>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</si>
  <si>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</si>
  <si>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</si>
  <si>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</si>
  <si>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</si>
  <si>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</si>
  <si>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</si>
  <si>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</si>
  <si>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</si>
  <si>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</si>
  <si>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</si>
  <si>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</si>
  <si>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</si>
  <si>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</si>
  <si>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</si>
  <si>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</si>
  <si>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</si>
  <si>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</si>
  <si>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</si>
  <si>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</si>
  <si>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</si>
  <si>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</si>
  <si>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</si>
  <si>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</si>
  <si>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</si>
  <si>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</si>
  <si>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</si>
  <si>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</si>
  <si>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</si>
  <si>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</si>
  <si>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</si>
  <si>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</si>
  <si>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</si>
  <si>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</si>
  <si>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</si>
  <si>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</si>
  <si>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</si>
  <si>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</si>
  <si>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</si>
  <si>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</si>
  <si>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</si>
  <si>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</si>
  <si>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</si>
  <si>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</si>
  <si>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</si>
  <si>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</si>
  <si>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</si>
  <si>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</si>
  <si>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</si>
  <si>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</si>
  <si>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</si>
  <si>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</si>
  <si>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</si>
  <si>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</si>
  <si>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</si>
  <si>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</si>
  <si>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</si>
  <si>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</si>
  <si>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</si>
  <si>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</si>
  <si>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</si>
  <si>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</si>
  <si>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</si>
  <si>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</si>
  <si>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</si>
  <si>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</si>
  <si>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</si>
  <si>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</si>
  <si>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</si>
  <si>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</si>
  <si>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</si>
  <si>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</si>
  <si>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</si>
  <si>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</si>
  <si>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</si>
  <si>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</si>
  <si>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</si>
  <si>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</si>
  <si>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</si>
  <si>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</si>
  <si>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</si>
  <si>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</si>
  <si>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</si>
  <si>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</si>
  <si>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</si>
  <si>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</si>
  <si>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</si>
  <si>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</si>
  <si>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</si>
  <si>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</si>
  <si>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</si>
  <si>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</si>
  <si>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</si>
  <si>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</si>
  <si>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</si>
  <si>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</si>
  <si>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</si>
  <si>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</si>
  <si>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</si>
  <si>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</si>
  <si>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</si>
  <si>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</si>
  <si>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</si>
  <si>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</si>
  <si>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</si>
  <si>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</si>
  <si>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</si>
  <si>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</si>
  <si>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</si>
  <si>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</si>
  <si>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</si>
  <si>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</si>
  <si>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</si>
  <si>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</si>
  <si>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</si>
  <si>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</si>
  <si>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</si>
  <si>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</si>
  <si>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</si>
  <si>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</si>
  <si>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</si>
  <si>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</si>
  <si>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</si>
  <si>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</si>
  <si>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</si>
  <si>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</si>
  <si>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</si>
  <si>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</si>
  <si>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</si>
  <si>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</si>
  <si>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</si>
  <si>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</si>
  <si>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</si>
  <si>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</si>
  <si>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</si>
  <si>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</si>
  <si>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</si>
  <si>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</si>
  <si>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</si>
  <si>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</si>
  <si>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</si>
  <si>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</si>
  <si>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</si>
  <si>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</si>
  <si>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</si>
  <si>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</si>
  <si>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</si>
  <si>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</si>
  <si>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</si>
  <si>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</si>
  <si>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</si>
  <si>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</si>
  <si>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</si>
  <si>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</si>
  <si>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</si>
  <si>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</si>
  <si>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</si>
  <si>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</si>
  <si>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</si>
  <si>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</si>
  <si>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</si>
  <si>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</si>
  <si>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</si>
  <si>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</si>
  <si>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</si>
  <si>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</si>
  <si>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</si>
  <si>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</si>
  <si>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</si>
  <si>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</si>
  <si>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</si>
  <si>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</si>
  <si>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</si>
  <si>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</si>
  <si>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</si>
  <si>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</si>
  <si>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</si>
  <si>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</si>
  <si>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</si>
  <si>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</si>
  <si>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</si>
  <si>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</si>
  <si>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</si>
  <si>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</si>
  <si>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</si>
  <si>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</si>
  <si>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</si>
  <si>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</si>
  <si>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</si>
  <si>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</si>
  <si>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</si>
  <si>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</si>
  <si>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</si>
  <si>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</si>
  <si>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</si>
  <si>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</si>
  <si>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</si>
  <si>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</si>
  <si>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</si>
  <si>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</si>
  <si>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</si>
  <si>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</si>
  <si>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</si>
  <si>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</si>
  <si>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</si>
  <si>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</si>
  <si>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</si>
  <si>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</si>
  <si>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</si>
  <si>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</si>
  <si>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</si>
  <si>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</si>
  <si>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</si>
  <si>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</si>
  <si>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</si>
  <si>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</si>
  <si>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</si>
  <si>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</si>
  <si>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</si>
  <si>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</si>
  <si>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</si>
  <si>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</si>
  <si>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</si>
  <si>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</si>
  <si>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</si>
  <si>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</si>
  <si>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</si>
  <si>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</si>
  <si>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</si>
  <si>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</si>
  <si>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</si>
  <si>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</si>
  <si>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</si>
  <si>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</si>
  <si>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</si>
  <si>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</si>
  <si>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</si>
  <si>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</si>
  <si>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</si>
  <si>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</si>
  <si>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</si>
  <si>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</si>
  <si>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</si>
  <si>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</si>
  <si>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</si>
  <si>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</si>
  <si>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</si>
  <si>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</si>
  <si>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</si>
  <si>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</si>
  <si>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</si>
  <si>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</si>
  <si>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</si>
  <si>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</si>
  <si>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</si>
  <si>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</si>
  <si>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</si>
  <si>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</si>
  <si>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</si>
  <si>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</si>
  <si>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</si>
  <si>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</si>
  <si>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</si>
  <si>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</si>
  <si>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</si>
  <si>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</si>
  <si>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</si>
  <si>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</si>
  <si>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</si>
  <si>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</si>
  <si>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</si>
  <si>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</si>
  <si>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</si>
  <si>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</si>
  <si>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</si>
  <si>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</si>
  <si>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</si>
  <si>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</si>
  <si>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</si>
  <si>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</si>
  <si>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</si>
  <si>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</si>
  <si>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</si>
  <si>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</si>
  <si>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</si>
  <si>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</si>
  <si>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</si>
  <si>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</si>
  <si>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</si>
  <si>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</si>
  <si>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</si>
  <si>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</si>
  <si>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</si>
  <si>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</si>
  <si>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</si>
  <si>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</si>
  <si>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</si>
  <si>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</si>
  <si>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</si>
  <si>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</si>
  <si>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</si>
  <si>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</si>
  <si>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</si>
  <si>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</si>
  <si>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</si>
  <si>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</si>
  <si>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</si>
  <si>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</si>
  <si>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</si>
  <si>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</si>
  <si>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</si>
  <si>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</si>
  <si>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</si>
  <si>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</si>
  <si>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</si>
  <si>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</si>
  <si>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</si>
  <si>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</si>
  <si>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</si>
  <si>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</si>
  <si>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</si>
  <si>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</si>
  <si>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</si>
  <si>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</si>
  <si>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</si>
  <si>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</si>
  <si>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</si>
  <si>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</si>
  <si>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</si>
  <si>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</si>
  <si>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</si>
  <si>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</si>
  <si>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</si>
  <si>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</si>
  <si>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</si>
  <si>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</si>
  <si>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</si>
  <si>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</si>
  <si>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</si>
  <si>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</si>
  <si>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</si>
  <si>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</si>
  <si>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</si>
  <si>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</si>
  <si>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</si>
  <si>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</si>
  <si>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</si>
  <si>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</si>
  <si>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</si>
  <si>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</si>
  <si>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</si>
  <si>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</si>
  <si>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</si>
  <si>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</si>
  <si>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</si>
  <si>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</si>
  <si>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</si>
  <si>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</si>
  <si>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</si>
  <si>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</si>
  <si>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</si>
  <si>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</si>
  <si>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</si>
  <si>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</si>
  <si>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</si>
  <si>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</si>
  <si>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</si>
  <si>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</si>
  <si>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</si>
  <si>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</si>
  <si>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</si>
  <si>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</si>
  <si>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</si>
  <si>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</si>
  <si>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</si>
  <si>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</si>
  <si>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</si>
  <si>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</si>
  <si>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</si>
  <si>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</si>
  <si>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</si>
  <si>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</si>
  <si>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</si>
  <si>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</si>
  <si>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</si>
  <si>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</si>
  <si>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</si>
  <si>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</si>
  <si>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</si>
  <si>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</si>
  <si>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</si>
  <si>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</si>
  <si>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</si>
  <si>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</si>
  <si>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</si>
  <si>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</si>
  <si>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</si>
  <si>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</si>
  <si>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</si>
  <si>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</si>
  <si>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</si>
  <si>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</si>
  <si>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</si>
  <si>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</si>
  <si>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</si>
  <si>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</si>
  <si>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</si>
  <si>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</si>
  <si>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</si>
  <si>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</si>
  <si>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</si>
  <si>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</si>
  <si>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</si>
  <si>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</si>
  <si>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</si>
  <si>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</si>
  <si>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</si>
  <si>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</si>
  <si>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</si>
  <si>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</si>
  <si>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</si>
  <si>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</si>
  <si>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</si>
  <si>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</si>
  <si>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</si>
  <si>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</si>
  <si>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</si>
  <si>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</si>
  <si>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</si>
  <si>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</si>
  <si>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</si>
  <si>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</si>
  <si>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</si>
  <si>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</si>
  <si>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</si>
  <si>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</si>
  <si>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</si>
  <si>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</si>
  <si>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</si>
  <si>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</si>
  <si>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</si>
  <si>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</si>
  <si>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</si>
  <si>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</si>
  <si>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</si>
  <si>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</si>
  <si>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</si>
  <si>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</si>
  <si>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</si>
  <si>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</si>
  <si>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</si>
  <si>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</si>
  <si>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</si>
  <si>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</si>
  <si>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</si>
  <si>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</si>
  <si>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</si>
  <si>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</si>
  <si>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</si>
  <si>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</si>
  <si>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</si>
  <si>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</si>
  <si>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</si>
  <si>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</si>
  <si>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</si>
  <si>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</si>
  <si>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</si>
  <si>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</si>
  <si>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</si>
  <si>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</si>
  <si>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</si>
  <si>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</si>
  <si>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</si>
  <si>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</si>
  <si>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</si>
  <si>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</si>
  <si>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</si>
  <si>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</si>
  <si>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</si>
  <si>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</si>
  <si>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</si>
  <si>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</si>
  <si>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</si>
  <si>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</si>
  <si>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</si>
  <si>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</si>
  <si>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</si>
  <si>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</si>
  <si>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</si>
  <si>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</si>
  <si>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</si>
  <si>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</si>
  <si>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</si>
  <si>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</si>
  <si>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</si>
  <si>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</si>
  <si>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</si>
  <si>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</si>
  <si>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</si>
  <si>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</si>
  <si>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</si>
  <si>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</si>
  <si>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</si>
  <si>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</si>
  <si>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</si>
  <si>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</si>
  <si>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</si>
  <si>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</si>
  <si>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</si>
  <si>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</si>
  <si>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</si>
  <si>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</si>
  <si>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</si>
  <si>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</si>
  <si>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</si>
  <si>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</si>
  <si>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</si>
  <si>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</si>
  <si>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</si>
  <si>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</si>
  <si>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</si>
  <si>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</si>
  <si>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</si>
  <si>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</si>
  <si>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</si>
  <si>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</si>
  <si>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</si>
  <si>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</si>
  <si>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</si>
  <si>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</si>
  <si>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</si>
  <si>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</si>
  <si>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</si>
  <si>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</si>
  <si>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</si>
  <si>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</si>
  <si>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</si>
  <si>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</si>
  <si>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</si>
  <si>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</si>
  <si>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</si>
  <si>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</si>
  <si>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</si>
  <si>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</si>
  <si>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</si>
  <si>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</si>
  <si>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</si>
  <si>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</si>
  <si>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</si>
  <si>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</si>
  <si>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</si>
  <si>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</si>
  <si>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</si>
  <si>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</si>
  <si>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</si>
  <si>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</si>
  <si>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</si>
  <si>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</si>
  <si>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</si>
  <si>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</si>
  <si>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</si>
  <si>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</si>
  <si>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</si>
  <si>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</si>
  <si>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</si>
  <si>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</si>
  <si>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</si>
  <si>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</si>
  <si>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</si>
  <si>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</si>
  <si>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</si>
  <si>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</si>
  <si>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</si>
  <si>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</si>
  <si>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</si>
  <si>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</si>
  <si>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</si>
  <si>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</si>
  <si>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</si>
  <si>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</si>
  <si>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</si>
  <si>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</si>
  <si>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</si>
  <si>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</si>
  <si>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</si>
  <si>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</si>
  <si>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</si>
  <si>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</si>
  <si>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</si>
  <si>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</si>
  <si>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</si>
  <si>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</si>
  <si>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</si>
  <si>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</si>
  <si>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</si>
  <si>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</si>
  <si>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</si>
  <si>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</si>
  <si>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</si>
  <si>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</si>
  <si>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</si>
  <si>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</si>
  <si>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</si>
  <si>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</si>
  <si>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</si>
  <si>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</si>
  <si>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</si>
  <si>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</si>
  <si>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</si>
  <si>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</si>
  <si>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</si>
  <si>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</si>
  <si>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</si>
  <si>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</si>
  <si>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</si>
  <si>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</si>
  <si>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</si>
  <si>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</si>
  <si>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</si>
  <si>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</si>
  <si>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</si>
  <si>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</si>
  <si>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</si>
  <si>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</si>
  <si>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</si>
  <si>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</si>
  <si>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</si>
  <si>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</si>
  <si>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</si>
  <si>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</si>
  <si>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</si>
  <si>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</si>
  <si>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</si>
  <si>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</si>
  <si>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</si>
  <si>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</si>
  <si>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</si>
  <si>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</si>
  <si>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</si>
  <si>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</si>
  <si>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</si>
  <si>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</si>
  <si>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</si>
  <si>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</si>
  <si>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</si>
  <si>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</si>
  <si>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</si>
  <si>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</si>
  <si>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</si>
  <si>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</si>
  <si>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</si>
  <si>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</si>
  <si>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</si>
  <si>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</si>
  <si>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</si>
  <si>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</si>
  <si>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</si>
  <si>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</si>
  <si>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</si>
  <si>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</si>
  <si>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</si>
  <si>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</si>
  <si>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</si>
  <si>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</si>
  <si>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</si>
  <si>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</si>
  <si>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</si>
  <si>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</si>
  <si>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</si>
  <si>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</si>
  <si>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</si>
  <si>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</si>
  <si>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</si>
  <si>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</si>
  <si>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</si>
  <si>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</si>
  <si>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</si>
  <si>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</si>
  <si>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</si>
  <si>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</si>
  <si>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</si>
  <si>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</si>
  <si>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</si>
  <si>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</si>
  <si>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</si>
  <si>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</si>
  <si>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</si>
  <si>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</si>
  <si>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</si>
  <si>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</si>
  <si>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</si>
  <si>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</si>
  <si>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</si>
  <si>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</si>
  <si>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</si>
  <si>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</si>
  <si>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</si>
  <si>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</si>
  <si>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</si>
  <si>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</si>
  <si>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</si>
  <si>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</si>
  <si>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</si>
  <si>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</si>
  <si>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</si>
  <si>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</si>
  <si>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</si>
  <si>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</si>
  <si>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</si>
  <si>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</si>
  <si>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</si>
  <si>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</si>
  <si>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</si>
  <si>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</si>
  <si>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</si>
  <si>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</si>
  <si>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</si>
  <si>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</si>
  <si>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</si>
  <si>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</si>
  <si>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</si>
  <si>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</si>
  <si>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</si>
  <si>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</si>
  <si>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</si>
  <si>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</si>
  <si>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</si>
  <si>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</si>
  <si>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</si>
  <si>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</si>
  <si>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</si>
  <si>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</si>
  <si>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</si>
  <si>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</si>
  <si>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</si>
  <si>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</si>
  <si>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</si>
  <si>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</si>
  <si>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</si>
  <si>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</si>
  <si>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</si>
  <si>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</si>
  <si>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</si>
  <si>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</si>
  <si>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</si>
  <si>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</si>
  <si>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</si>
  <si>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</si>
  <si>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</si>
  <si>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</si>
  <si>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</si>
  <si>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</si>
  <si>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</si>
  <si>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</si>
  <si>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</si>
  <si>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</si>
  <si>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</si>
  <si>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</si>
  <si>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</si>
  <si>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</si>
  <si>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</si>
  <si>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</si>
  <si>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</si>
  <si>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</si>
  <si>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</si>
  <si>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</si>
  <si>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</si>
  <si>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</si>
  <si>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</si>
  <si>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</si>
  <si>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</si>
  <si>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</si>
  <si>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</si>
  <si>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</si>
  <si>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</si>
  <si>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</si>
  <si>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</si>
  <si>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</si>
  <si>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</si>
  <si>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</si>
  <si>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</si>
  <si>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</si>
  <si>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</si>
  <si>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</si>
  <si>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</si>
  <si>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</si>
  <si>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</si>
  <si>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</si>
  <si>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</si>
  <si>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</si>
  <si>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</si>
  <si>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</si>
  <si>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</si>
  <si>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</si>
  <si>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</si>
  <si>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</si>
  <si>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</si>
  <si>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</si>
  <si>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</si>
  <si>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</si>
  <si>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</si>
  <si>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</si>
  <si>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</si>
  <si>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</si>
  <si>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</si>
  <si>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</si>
  <si>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</si>
  <si>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</si>
  <si>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</si>
  <si>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</si>
  <si>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</si>
  <si>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</si>
  <si>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</si>
  <si>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</si>
  <si>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</si>
  <si>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</si>
  <si>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</si>
  <si>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</si>
  <si>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</si>
  <si>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</si>
  <si>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</si>
  <si>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</si>
  <si>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</si>
  <si>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</si>
  <si>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</si>
  <si>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</si>
  <si>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</si>
  <si>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</si>
  <si>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</si>
  <si>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</si>
  <si>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</si>
  <si>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</si>
  <si>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</si>
  <si>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</si>
  <si>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</si>
  <si>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</si>
  <si>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</si>
  <si>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</si>
  <si>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</si>
  <si>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</si>
  <si>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</si>
  <si>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</si>
  <si>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</si>
  <si>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</si>
  <si>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</si>
  <si>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</si>
  <si>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</si>
  <si>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</si>
  <si>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</si>
  <si>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</si>
  <si>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</si>
  <si>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</si>
  <si>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</si>
  <si>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</si>
  <si>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</si>
  <si>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</si>
  <si>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</si>
  <si>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</si>
  <si>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</si>
  <si>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</si>
  <si>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</si>
  <si>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</si>
  <si>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</si>
  <si>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</si>
  <si>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</si>
  <si>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</si>
  <si>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</si>
  <si>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</si>
  <si>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</si>
  <si>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</si>
  <si>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</si>
  <si>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</si>
  <si>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</si>
  <si>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</si>
  <si>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</si>
  <si>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</si>
  <si>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</si>
  <si>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</si>
  <si>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</si>
  <si>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</si>
  <si>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</si>
  <si>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</si>
  <si>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</si>
  <si>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</si>
  <si>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</si>
  <si>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</si>
  <si>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</si>
  <si>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</si>
  <si>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</si>
  <si>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</si>
  <si>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</si>
  <si>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</si>
  <si>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</si>
  <si>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</si>
  <si>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</si>
  <si>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</si>
  <si>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</si>
  <si>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</si>
  <si>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</si>
  <si>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</si>
  <si>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</si>
  <si>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</si>
  <si>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</si>
  <si>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</si>
  <si>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</si>
  <si>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</si>
  <si>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</si>
  <si>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</si>
  <si>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</si>
  <si>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</si>
  <si>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</si>
  <si>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</si>
  <si>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</si>
  <si>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</si>
  <si>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</si>
  <si>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</si>
  <si>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</si>
  <si>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</si>
  <si>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</si>
  <si>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</si>
  <si>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</si>
  <si>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</si>
  <si>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</si>
  <si>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</si>
  <si>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</si>
  <si>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</si>
  <si>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</si>
  <si>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</si>
  <si>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</si>
  <si>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</si>
  <si>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</si>
  <si>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</si>
  <si>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</si>
  <si>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</si>
  <si>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</si>
  <si>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</si>
  <si>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</si>
  <si>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</si>
  <si>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</si>
  <si>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</si>
  <si>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</si>
  <si>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</si>
  <si>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</si>
  <si>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</si>
  <si>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</si>
  <si>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</si>
  <si>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</si>
  <si>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</si>
  <si>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</si>
  <si>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</si>
  <si>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</si>
  <si>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</si>
  <si>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</si>
  <si>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</si>
  <si>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</si>
  <si>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</si>
  <si>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</si>
  <si>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</si>
  <si>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</si>
  <si>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</si>
  <si>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</si>
  <si>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</si>
  <si>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</si>
  <si>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</si>
  <si>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</si>
  <si>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</si>
  <si>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</si>
  <si>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</si>
  <si>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</si>
  <si>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</si>
  <si>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</si>
  <si>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</si>
  <si>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</si>
  <si>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</si>
  <si>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</si>
  <si>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</si>
  <si>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</si>
  <si>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</si>
  <si>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</si>
  <si>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</si>
  <si>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</si>
  <si>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</si>
  <si>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</si>
  <si>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</si>
  <si>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</si>
  <si>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</si>
  <si>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</si>
  <si>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</si>
  <si>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</si>
  <si>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</si>
  <si>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</si>
  <si>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</si>
  <si>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</si>
  <si>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</si>
  <si>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</si>
  <si>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</si>
  <si>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</si>
  <si>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</si>
  <si>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</si>
  <si>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</si>
  <si>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</si>
  <si>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</si>
  <si>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</si>
  <si>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</si>
  <si>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</si>
  <si>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</si>
  <si>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</si>
  <si>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</si>
  <si>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</si>
  <si>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</si>
  <si>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</si>
  <si>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</si>
  <si>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</si>
  <si>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</si>
  <si>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</si>
  <si>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</si>
  <si>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</si>
  <si>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</si>
  <si>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</si>
  <si>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</si>
  <si>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</si>
  <si>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</si>
  <si>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</si>
  <si>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</si>
  <si>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</si>
  <si>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</si>
  <si>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</si>
  <si>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</si>
  <si>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</si>
  <si>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</si>
  <si>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</si>
  <si>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</si>
  <si>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</si>
  <si>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</si>
  <si>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</si>
  <si>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</si>
  <si>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</si>
  <si>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</si>
  <si>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</si>
  <si>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</si>
  <si>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</si>
  <si>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</si>
  <si>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</si>
  <si>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</si>
  <si>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</si>
  <si>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</si>
  <si>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</si>
  <si>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</si>
  <si>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</si>
  <si>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</si>
  <si>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</si>
  <si>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</si>
  <si>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</si>
  <si>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</si>
  <si>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</si>
  <si>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</si>
  <si>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</si>
  <si>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</si>
  <si>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</si>
  <si>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</si>
  <si>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</si>
  <si>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</si>
  <si>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</si>
  <si>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</si>
  <si>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</si>
  <si>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</si>
  <si>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</si>
  <si>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</si>
  <si>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</si>
  <si>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</si>
  <si>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</si>
  <si>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</si>
  <si>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</si>
  <si>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</si>
  <si>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</si>
  <si>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</si>
  <si>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</si>
  <si>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</si>
  <si>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</si>
  <si>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</si>
  <si>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</si>
  <si>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</si>
  <si>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</si>
  <si>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</si>
  <si>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</si>
  <si>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</si>
  <si>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</si>
  <si>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</si>
  <si>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</si>
  <si>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</si>
  <si>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</si>
  <si>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</si>
  <si>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</si>
  <si>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</si>
  <si>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</si>
  <si>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</si>
  <si>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</si>
  <si>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</si>
  <si>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</si>
  <si>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</si>
  <si>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</si>
  <si>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</si>
  <si>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</si>
  <si>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</si>
  <si>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</si>
  <si>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</si>
  <si>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</si>
  <si>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</si>
  <si>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</si>
  <si>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</si>
  <si>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</si>
  <si>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</si>
  <si>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</si>
  <si>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</si>
  <si>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</si>
  <si>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</si>
  <si>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</si>
  <si>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</si>
  <si>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</si>
  <si>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</si>
  <si>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</si>
  <si>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</si>
  <si>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</si>
  <si>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</si>
  <si>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</si>
  <si>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</si>
  <si>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</si>
  <si>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</si>
  <si>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</si>
  <si>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</si>
  <si>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</si>
  <si>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</si>
  <si>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</si>
  <si>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</si>
  <si>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</si>
  <si>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</si>
  <si>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</si>
  <si>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</si>
  <si>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</si>
  <si>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</si>
  <si>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</si>
  <si>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</si>
  <si>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</si>
  <si>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</si>
  <si>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</si>
  <si>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</si>
  <si>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</si>
  <si>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</si>
  <si>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</si>
  <si>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</si>
  <si>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</si>
  <si>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</si>
  <si>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</si>
  <si>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</si>
  <si>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</si>
  <si>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</si>
  <si>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</si>
  <si>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</si>
  <si>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</si>
  <si>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</si>
  <si>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</si>
  <si>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</si>
  <si>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</si>
  <si>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</si>
  <si>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</si>
  <si>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</si>
  <si>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</si>
  <si>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</si>
  <si>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</si>
  <si>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</si>
  <si>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</si>
  <si>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</si>
  <si>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</si>
  <si>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</si>
  <si>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</si>
  <si>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</si>
  <si>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</si>
  <si>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</si>
  <si>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</si>
  <si>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</si>
  <si>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</si>
  <si>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</si>
  <si>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</si>
  <si>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</si>
  <si>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</si>
  <si>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</si>
  <si>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</si>
  <si>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</si>
  <si>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</si>
  <si>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</si>
  <si>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</si>
  <si>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</si>
  <si>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</si>
  <si>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</si>
  <si>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</si>
  <si>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</si>
  <si>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</si>
  <si>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</si>
  <si>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</si>
  <si>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</si>
  <si>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</si>
  <si>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</si>
  <si>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</si>
  <si>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</si>
  <si>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</si>
  <si>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</si>
  <si>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</si>
  <si>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</si>
  <si>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</si>
  <si>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</si>
  <si>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</si>
  <si>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</si>
  <si>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</si>
  <si>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</si>
  <si>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</si>
  <si>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</si>
  <si>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</si>
  <si>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</si>
  <si>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</si>
  <si>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</si>
  <si>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</si>
  <si>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</si>
  <si>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</si>
  <si>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</si>
  <si>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</si>
  <si>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</si>
  <si>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</si>
  <si>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</si>
  <si>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</si>
  <si>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</si>
  <si>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</si>
  <si>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</si>
  <si>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</si>
  <si>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</si>
  <si>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</si>
  <si>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</si>
  <si>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</si>
  <si>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</si>
  <si>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</si>
  <si>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</si>
  <si>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</si>
  <si>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</si>
  <si>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</si>
  <si>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</si>
  <si>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</si>
  <si>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</si>
  <si>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</si>
  <si>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</si>
  <si>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</si>
  <si>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</si>
  <si>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</si>
  <si>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</si>
  <si>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</si>
  <si>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</si>
  <si>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</si>
  <si>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</si>
  <si>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</si>
  <si>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</si>
  <si>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</si>
  <si>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</si>
  <si>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</si>
  <si>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</si>
  <si>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</si>
  <si>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</si>
  <si>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</si>
  <si>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</si>
  <si>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</si>
  <si>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</si>
  <si>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</si>
  <si>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</si>
  <si>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</si>
  <si>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</si>
  <si>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</si>
  <si>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</si>
  <si>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</si>
  <si>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</si>
  <si>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</si>
  <si>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</si>
  <si>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</si>
  <si>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</si>
  <si>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</si>
  <si>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</si>
  <si>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</si>
  <si>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</si>
  <si>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</si>
  <si>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</si>
  <si>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</si>
  <si>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</si>
  <si>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</si>
  <si>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</si>
  <si>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</si>
  <si>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</si>
  <si>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</si>
  <si>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</si>
  <si>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</si>
  <si>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</si>
  <si>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</si>
  <si>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</si>
  <si>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</si>
  <si>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</si>
  <si>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</si>
  <si>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</si>
  <si>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</si>
  <si>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</si>
  <si>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</si>
  <si>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</si>
  <si>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</si>
  <si>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</si>
  <si>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</si>
  <si>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</si>
  <si>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</si>
  <si>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</si>
  <si>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</si>
  <si>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</si>
  <si>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</si>
  <si>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</si>
  <si>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</si>
  <si>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</si>
  <si>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</si>
  <si>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</si>
  <si>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</si>
  <si>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</si>
  <si>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</si>
  <si>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</si>
  <si>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</si>
  <si>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</si>
  <si>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</si>
  <si>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</si>
  <si>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</si>
  <si>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</si>
  <si>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</si>
  <si>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</si>
  <si>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</si>
  <si>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</si>
  <si>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</si>
  <si>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</si>
  <si>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</si>
  <si>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</si>
  <si>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</si>
  <si>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</si>
  <si>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</si>
  <si>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</si>
  <si>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</si>
  <si>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</si>
  <si>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</si>
  <si>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</si>
  <si>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</si>
  <si>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</si>
  <si>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</si>
  <si>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</si>
  <si>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</si>
  <si>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</si>
  <si>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</si>
  <si>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</si>
  <si>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</si>
  <si>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</si>
  <si>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</si>
  <si>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</si>
  <si>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</si>
  <si>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</si>
  <si>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</si>
  <si>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</si>
  <si>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</si>
  <si>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</si>
  <si>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</si>
  <si>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</si>
  <si>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</si>
  <si>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</si>
  <si>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</si>
  <si>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</si>
  <si>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</si>
  <si>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</si>
  <si>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</si>
  <si>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</si>
  <si>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</si>
  <si>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</si>
  <si>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</si>
  <si>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</si>
  <si>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</si>
  <si>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</si>
  <si>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</si>
  <si>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</si>
  <si>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</si>
  <si>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</si>
  <si>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</si>
  <si>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</si>
  <si>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</si>
  <si>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</si>
  <si>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</si>
  <si>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</si>
  <si>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</si>
  <si>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</si>
  <si>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</si>
  <si>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</si>
  <si>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</si>
  <si>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</si>
  <si>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</si>
  <si>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</si>
  <si>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</si>
  <si>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</si>
  <si>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</si>
  <si>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</si>
  <si>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</si>
  <si>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</si>
  <si>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</si>
  <si>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</si>
  <si>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</si>
  <si>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</si>
  <si>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</si>
  <si>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</si>
  <si>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</si>
  <si>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</si>
  <si>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</si>
  <si>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</si>
  <si>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</si>
  <si>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</si>
  <si>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</si>
  <si>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</si>
  <si>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</si>
  <si>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</si>
  <si>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</si>
  <si>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</si>
  <si>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</si>
  <si>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</si>
  <si>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</si>
  <si>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</si>
  <si>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</si>
  <si>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</si>
  <si>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</si>
  <si>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</si>
  <si>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</si>
  <si>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</si>
  <si>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</si>
  <si>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</si>
  <si>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</si>
  <si>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</si>
  <si>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</si>
  <si>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</si>
  <si>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</si>
  <si>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</si>
  <si>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</si>
  <si>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</si>
  <si>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</si>
  <si>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</si>
  <si>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</si>
  <si>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</si>
  <si>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</si>
  <si>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</si>
  <si>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</si>
  <si>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</si>
  <si>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</si>
  <si>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</si>
  <si>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</si>
  <si>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</si>
  <si>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</si>
  <si>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</si>
  <si>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</si>
  <si>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</si>
  <si>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</si>
  <si>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</si>
  <si>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</si>
  <si>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</si>
  <si>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</si>
  <si>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</si>
  <si>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</si>
  <si>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</si>
  <si>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</si>
  <si>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</si>
  <si>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</si>
  <si>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</si>
  <si>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</si>
  <si>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</si>
  <si>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</si>
  <si>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</si>
  <si>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</si>
  <si>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</si>
  <si>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</si>
  <si>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</si>
  <si>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</si>
  <si>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</si>
  <si>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</si>
  <si>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</si>
  <si>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</si>
  <si>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</si>
  <si>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</si>
  <si>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</si>
  <si>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</si>
  <si>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</si>
  <si>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</si>
  <si>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</si>
  <si>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</si>
  <si>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</si>
  <si>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</si>
  <si>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</si>
  <si>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</si>
  <si>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</si>
  <si>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</si>
  <si>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</si>
  <si>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</si>
  <si>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</si>
  <si>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</si>
  <si>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</si>
  <si>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</si>
  <si>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</si>
  <si>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</si>
  <si>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</si>
  <si>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</si>
  <si>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</si>
  <si>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</si>
  <si>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</si>
  <si>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</si>
  <si>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</si>
  <si>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</si>
  <si>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</si>
  <si>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</si>
  <si>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</si>
  <si>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</si>
  <si>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</si>
  <si>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</si>
  <si>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</si>
  <si>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</si>
  <si>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</si>
  <si>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</si>
  <si>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</si>
  <si>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</si>
  <si>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</si>
  <si>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</si>
  <si>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</si>
  <si>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</si>
  <si>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</si>
  <si>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</si>
  <si>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</si>
  <si>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</si>
  <si>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</si>
  <si>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</si>
  <si>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</si>
  <si>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</si>
  <si>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</si>
  <si>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</si>
  <si>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</si>
  <si>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</si>
  <si>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</si>
  <si>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</si>
  <si>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</si>
  <si>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</si>
  <si>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</si>
  <si>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</si>
  <si>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</si>
  <si>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</si>
  <si>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</si>
  <si>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</si>
  <si>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</si>
  <si>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</si>
  <si>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</si>
  <si>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</si>
  <si>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</si>
  <si>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</si>
  <si>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</si>
  <si>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</si>
  <si>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</si>
  <si>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</si>
  <si>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</si>
  <si>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</si>
  <si>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</si>
  <si>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</si>
  <si>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</si>
  <si>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</si>
  <si>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</si>
  <si>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</si>
  <si>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</si>
  <si>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</si>
  <si>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</si>
  <si>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</si>
  <si>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</si>
  <si>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</si>
  <si>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</si>
  <si>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</si>
  <si>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</si>
  <si>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</si>
  <si>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</si>
  <si>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</si>
  <si>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</si>
  <si>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</si>
  <si>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</si>
  <si>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</si>
  <si>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</si>
  <si>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</si>
  <si>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</si>
  <si>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</si>
  <si>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</si>
  <si>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</si>
  <si>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</si>
  <si>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</si>
  <si>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</si>
  <si>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</si>
  <si>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</si>
  <si>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</si>
  <si>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</si>
  <si>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</si>
  <si>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</si>
  <si>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</si>
  <si>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</si>
  <si>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</si>
  <si>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</si>
  <si>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</si>
  <si>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</si>
  <si>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</si>
  <si>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</si>
  <si>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</si>
  <si>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</si>
  <si>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</si>
  <si>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</si>
  <si>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</si>
  <si>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</si>
  <si>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</si>
  <si>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</si>
  <si>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</si>
  <si>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</si>
  <si>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</si>
  <si>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</si>
  <si>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</si>
  <si>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</si>
  <si>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</si>
  <si>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</si>
  <si>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</si>
  <si>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</si>
  <si>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</si>
  <si>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</si>
  <si>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</si>
  <si>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</si>
  <si>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</si>
  <si>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</si>
  <si>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</si>
  <si>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</si>
  <si>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</si>
  <si>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</si>
  <si>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</si>
  <si>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</si>
  <si>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</si>
  <si>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</si>
  <si>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</si>
  <si>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</si>
  <si>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</si>
  <si>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</si>
  <si>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</si>
  <si>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</si>
  <si>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</si>
  <si>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</si>
  <si>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</si>
  <si>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</si>
  <si>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</si>
  <si>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</si>
  <si>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</si>
  <si>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</si>
  <si>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</si>
  <si>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</si>
  <si>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</si>
  <si>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</si>
  <si>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</si>
  <si>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</si>
  <si>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</si>
  <si>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</si>
  <si>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</si>
  <si>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</si>
  <si>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</si>
  <si>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</si>
  <si>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</si>
  <si>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</si>
  <si>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</si>
  <si>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</si>
  <si>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</si>
  <si>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</si>
  <si>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</si>
  <si>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</si>
  <si>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</si>
  <si>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</si>
  <si>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</si>
  <si>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</si>
  <si>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</si>
  <si>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</si>
  <si>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</si>
  <si>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</si>
  <si>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</si>
  <si>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</si>
  <si>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</si>
  <si>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</si>
  <si>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</si>
  <si>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</si>
  <si>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</si>
  <si>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</si>
  <si>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</si>
  <si>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</si>
  <si>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</si>
  <si>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</si>
  <si>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</si>
  <si>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</si>
  <si>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</si>
  <si>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</si>
  <si>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</si>
  <si>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</si>
  <si>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</si>
  <si>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</si>
  <si>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</si>
  <si>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</si>
  <si>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</si>
  <si>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</si>
  <si>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</si>
  <si>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</si>
  <si>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</si>
  <si>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</si>
  <si>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</si>
  <si>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</si>
  <si>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</si>
  <si>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</si>
  <si>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</si>
  <si>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</si>
  <si>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</si>
  <si>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</si>
  <si>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</si>
  <si>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</si>
  <si>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</si>
  <si>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</si>
  <si>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</si>
  <si>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</si>
  <si>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</si>
  <si>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</si>
  <si>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</si>
  <si>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</si>
  <si>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</si>
  <si>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</si>
  <si>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</si>
  <si>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</si>
  <si>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</si>
  <si>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</si>
  <si>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</si>
  <si>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</si>
  <si>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</si>
  <si>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</si>
  <si>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</si>
  <si>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</si>
  <si>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</si>
  <si>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</si>
  <si>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</si>
  <si>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</si>
  <si>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</si>
  <si>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</si>
  <si>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</si>
  <si>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</si>
  <si>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</si>
  <si>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</si>
  <si>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</si>
  <si>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</si>
  <si>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</si>
  <si>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</si>
  <si>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</si>
  <si>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</si>
  <si>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</si>
  <si>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</si>
  <si>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</si>
  <si>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</si>
  <si>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</si>
  <si>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</si>
  <si>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</si>
  <si>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</si>
  <si>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</si>
  <si>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</si>
  <si>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</si>
  <si>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</si>
  <si>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</si>
  <si>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</si>
  <si>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</si>
  <si>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</si>
  <si>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</si>
  <si>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</si>
  <si>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</si>
  <si>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</si>
  <si>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</si>
  <si>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</si>
  <si>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</si>
  <si>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</si>
  <si>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</si>
  <si>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</si>
  <si>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</si>
  <si>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</si>
  <si>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</si>
  <si>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</si>
  <si>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</si>
  <si>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</si>
  <si>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</si>
  <si>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</si>
  <si>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</si>
  <si>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</si>
  <si>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</si>
  <si>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</si>
  <si>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</si>
  <si>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</si>
  <si>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</si>
  <si>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</si>
  <si>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</si>
  <si>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</si>
  <si>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</si>
  <si>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</si>
  <si>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</si>
  <si>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</si>
  <si>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</si>
  <si>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</si>
  <si>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</si>
  <si>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</si>
  <si>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</si>
  <si>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</si>
  <si>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</si>
  <si>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</si>
  <si>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</si>
  <si>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</si>
  <si>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</si>
  <si>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</si>
  <si>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</si>
  <si>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</si>
  <si>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</si>
  <si>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</si>
  <si>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</si>
  <si>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</si>
  <si>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</si>
  <si>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</si>
  <si>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</si>
  <si>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</si>
  <si>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</si>
  <si>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</si>
  <si>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</si>
  <si>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</si>
  <si>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</si>
  <si>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</si>
  <si>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</si>
  <si>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</si>
  <si>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</si>
  <si>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</si>
  <si>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</si>
  <si>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</si>
  <si>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</si>
  <si>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</si>
  <si>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</si>
  <si>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</si>
  <si>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</si>
  <si>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</si>
  <si>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</si>
  <si>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</si>
  <si>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</si>
  <si>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</si>
  <si>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</si>
  <si>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</si>
  <si>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</si>
  <si>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</si>
  <si>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</si>
  <si>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</si>
  <si>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</si>
  <si>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</si>
  <si>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</si>
  <si>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</si>
  <si>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</si>
  <si>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</si>
  <si>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</si>
  <si>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</si>
  <si>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</si>
  <si>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</si>
  <si>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</si>
  <si>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</si>
  <si>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</si>
  <si>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</si>
  <si>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</si>
  <si>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</si>
  <si>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</si>
  <si>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</si>
  <si>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</si>
  <si>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</si>
  <si>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</si>
  <si>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</si>
  <si>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</si>
  <si>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</si>
  <si>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</si>
  <si>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</si>
  <si>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</si>
  <si>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</si>
  <si>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</si>
  <si>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</si>
  <si>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</si>
  <si>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</si>
  <si>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</si>
  <si>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</si>
  <si>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</si>
  <si>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</si>
  <si>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</si>
  <si>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</si>
  <si>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</si>
  <si>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</si>
  <si>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</si>
  <si>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</si>
  <si>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</si>
  <si>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</si>
  <si>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</si>
  <si>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</si>
  <si>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</si>
  <si>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</si>
  <si>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</si>
  <si>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</si>
  <si>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</si>
  <si>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</si>
  <si>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</si>
  <si>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</si>
  <si>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</si>
  <si>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</si>
  <si>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</si>
  <si>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</si>
  <si>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</si>
  <si>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</si>
  <si>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</si>
  <si>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</si>
  <si>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</si>
  <si>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</si>
  <si>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</si>
  <si>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</si>
  <si>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</si>
  <si>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</si>
  <si>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</si>
  <si>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</si>
  <si>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</si>
  <si>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</si>
  <si>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</si>
  <si>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</si>
  <si>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</si>
  <si>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</si>
  <si>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</si>
  <si>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</si>
  <si>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</si>
  <si>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</si>
  <si>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</si>
  <si>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</si>
  <si>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</si>
  <si>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</si>
  <si>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</si>
  <si>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</si>
  <si>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</si>
  <si>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</si>
  <si>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</si>
  <si>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</si>
  <si>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</si>
  <si>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</si>
  <si>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</si>
  <si>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</si>
  <si>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</si>
  <si>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</si>
  <si>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</si>
  <si>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</si>
  <si>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</si>
  <si>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</si>
  <si>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</si>
  <si>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</si>
  <si>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</si>
  <si>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</si>
  <si>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</si>
  <si>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</si>
  <si>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</si>
  <si>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</si>
  <si>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</si>
  <si>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</si>
  <si>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</si>
  <si>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</si>
  <si>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</si>
  <si>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</si>
  <si>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</si>
  <si>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</si>
  <si>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</si>
  <si>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</si>
  <si>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</si>
  <si>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</si>
  <si>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</si>
  <si>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</si>
  <si>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</si>
  <si>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</si>
  <si>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</si>
  <si>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</si>
  <si>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</si>
  <si>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</si>
  <si>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</si>
  <si>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</si>
  <si>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</si>
  <si>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</si>
  <si>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</si>
  <si>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</si>
  <si>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</si>
  <si>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</si>
  <si>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</si>
  <si>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</si>
  <si>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</si>
  <si>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</si>
  <si>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</si>
  <si>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</si>
  <si>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</si>
  <si>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</si>
  <si>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</si>
  <si>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</si>
  <si>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</si>
  <si>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</si>
  <si>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</si>
  <si>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</si>
  <si>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</si>
  <si>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</si>
  <si>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</si>
  <si>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</si>
  <si>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</si>
  <si>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</si>
  <si>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</si>
  <si>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</si>
  <si>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</si>
  <si>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</si>
  <si>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</si>
  <si>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</si>
  <si>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</si>
  <si>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</si>
  <si>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</si>
  <si>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</si>
  <si>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</si>
  <si>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</si>
  <si>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</si>
  <si>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</si>
  <si>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</si>
  <si>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</si>
  <si>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</si>
  <si>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</si>
  <si>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</si>
  <si>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</si>
  <si>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</si>
  <si>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</si>
  <si>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</si>
  <si>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</si>
  <si>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</si>
  <si>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</si>
  <si>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</si>
  <si>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</si>
  <si>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</si>
  <si>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</si>
  <si>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</si>
  <si>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</si>
  <si>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</si>
  <si>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</si>
  <si>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</si>
  <si>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</si>
  <si>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</si>
  <si>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</si>
  <si>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</si>
  <si>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</si>
  <si>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</si>
  <si>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</si>
  <si>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</si>
  <si>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</si>
  <si>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</si>
  <si>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</si>
  <si>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</si>
  <si>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</si>
  <si>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</si>
  <si>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</si>
  <si>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</si>
  <si>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</si>
  <si>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</si>
  <si>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</si>
  <si>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</si>
  <si>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</si>
  <si>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</si>
  <si>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</si>
  <si>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</si>
  <si>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</si>
  <si>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</si>
  <si>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</si>
  <si>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</si>
  <si>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</si>
  <si>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</si>
  <si>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</si>
  <si>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</si>
  <si>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</si>
  <si>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</si>
  <si>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</si>
  <si>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</si>
  <si>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</si>
  <si>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</si>
  <si>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</si>
  <si>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</si>
  <si>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</si>
  <si>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</si>
  <si>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</si>
  <si>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</si>
  <si>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</si>
  <si>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</si>
  <si>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</si>
  <si>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</si>
  <si>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</si>
  <si>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</si>
  <si>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</si>
  <si>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</si>
  <si>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</si>
  <si>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</si>
  <si>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</si>
  <si>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</si>
  <si>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</si>
  <si>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</si>
  <si>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</si>
  <si>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</si>
  <si>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</si>
  <si>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</si>
  <si>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</si>
  <si>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</si>
  <si>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</si>
  <si>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</si>
  <si>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</si>
  <si>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</si>
  <si>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</si>
  <si>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</si>
  <si>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</si>
  <si>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</si>
  <si>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</si>
  <si>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</si>
  <si>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</si>
  <si>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</si>
  <si>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</si>
  <si>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</si>
  <si>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</si>
  <si>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</si>
  <si>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</si>
  <si>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</si>
  <si>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</si>
  <si>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</si>
  <si>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</si>
  <si>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</si>
  <si>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</si>
  <si>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</si>
  <si>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</si>
  <si>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</si>
  <si>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</si>
  <si>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</si>
  <si>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</si>
  <si>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</si>
  <si>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</si>
  <si>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</si>
  <si>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</si>
  <si>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</si>
  <si>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</si>
  <si>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</si>
  <si>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</si>
  <si>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</si>
  <si>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</si>
  <si>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</si>
  <si>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</si>
  <si>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</si>
  <si>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</si>
  <si>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</si>
  <si>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</si>
  <si>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</si>
  <si>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</si>
  <si>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</si>
  <si>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</si>
  <si>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</si>
  <si>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</si>
  <si>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</si>
  <si>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</si>
  <si>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</si>
  <si>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</si>
  <si>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</si>
  <si>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</si>
  <si>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</si>
  <si>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</si>
  <si>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</si>
  <si>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</si>
  <si>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</si>
  <si>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</si>
  <si>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</si>
  <si>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</si>
  <si>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</si>
  <si>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</si>
  <si>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</si>
  <si>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</si>
  <si>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</si>
  <si>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</si>
  <si>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</si>
  <si>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</si>
  <si>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</si>
  <si>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</si>
  <si>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</si>
  <si>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</si>
  <si>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</si>
  <si>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</si>
  <si>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</si>
  <si>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</si>
  <si>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</si>
  <si>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</si>
  <si>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</si>
  <si>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</si>
  <si>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</si>
  <si>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</si>
  <si>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</si>
  <si>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</si>
  <si>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</si>
  <si>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</si>
  <si>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</si>
  <si>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</si>
  <si>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</si>
  <si>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</si>
  <si>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</si>
  <si>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</si>
  <si>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</si>
  <si>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</si>
  <si>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</si>
  <si>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</si>
  <si>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</si>
  <si>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</si>
  <si>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</si>
  <si>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</si>
  <si>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</si>
  <si>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</si>
  <si>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</si>
  <si>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</si>
  <si>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</si>
  <si>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</si>
  <si>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</si>
  <si>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</si>
  <si>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</si>
  <si>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</si>
  <si>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</si>
  <si>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</si>
  <si>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</si>
  <si>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</si>
  <si>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</si>
  <si>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</si>
  <si>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</si>
  <si>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</si>
  <si>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</si>
  <si>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</si>
  <si>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</si>
  <si>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</si>
  <si>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</si>
  <si>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</si>
  <si>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</si>
  <si>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</si>
  <si>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</si>
  <si>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</si>
  <si>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</si>
  <si>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</si>
  <si>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</si>
  <si>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</si>
  <si>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</si>
  <si>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</si>
  <si>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</si>
  <si>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</si>
  <si>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</si>
  <si>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</si>
  <si>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</si>
  <si>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</si>
  <si>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</si>
  <si>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</si>
  <si>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</si>
  <si>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</si>
  <si>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</si>
  <si>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</si>
  <si>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</si>
  <si>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</si>
  <si>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</si>
  <si>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</si>
  <si>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</si>
  <si>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</si>
  <si>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</si>
  <si>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</si>
  <si>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</si>
  <si>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</si>
  <si>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</si>
  <si>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</si>
  <si>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</si>
  <si>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</si>
  <si>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</si>
  <si>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</si>
  <si>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</si>
  <si>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</si>
  <si>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</si>
  <si>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</si>
  <si>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</si>
  <si>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</si>
  <si>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</si>
  <si>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</si>
  <si>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</si>
  <si>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</si>
  <si>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</si>
  <si>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</si>
  <si>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</si>
  <si>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</si>
  <si>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</si>
  <si>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</si>
  <si>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</si>
  <si>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</si>
  <si>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</si>
  <si>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</si>
  <si>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</si>
  <si>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</si>
  <si>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</si>
  <si>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</si>
  <si>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</si>
  <si>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</si>
  <si>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</si>
  <si>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</si>
  <si>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</si>
  <si>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</si>
  <si>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</si>
  <si>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</si>
  <si>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</si>
  <si>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</si>
  <si>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</si>
  <si>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</si>
  <si>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</si>
  <si>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</si>
  <si>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</si>
  <si>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</si>
  <si>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</si>
  <si>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</si>
  <si>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</si>
  <si>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</si>
  <si>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</si>
  <si>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</si>
  <si>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</si>
  <si>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</si>
  <si>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</si>
  <si>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</si>
  <si>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</si>
  <si>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</si>
  <si>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</si>
  <si>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</si>
  <si>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</si>
  <si>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</si>
  <si>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</si>
  <si>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</si>
  <si>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</si>
  <si>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</si>
  <si>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</si>
  <si>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</si>
  <si>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</si>
  <si>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</si>
  <si>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</si>
  <si>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</si>
  <si>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</si>
  <si>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</si>
  <si>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</si>
  <si>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</si>
  <si>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</si>
  <si>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</si>
  <si>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</si>
  <si>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</si>
  <si>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</si>
  <si>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</si>
  <si>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</si>
  <si>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</si>
  <si>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</si>
  <si>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</si>
  <si>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</si>
  <si>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</si>
  <si>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</si>
  <si>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</si>
  <si>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</si>
  <si>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</si>
  <si>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</si>
  <si>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</si>
  <si>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</si>
  <si>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</si>
  <si>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</si>
  <si>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</si>
  <si>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</si>
  <si>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</si>
  <si>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</si>
  <si>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</si>
  <si>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</si>
  <si>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</si>
  <si>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</si>
  <si>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</si>
  <si>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</si>
  <si>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</si>
  <si>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</si>
  <si>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</si>
  <si>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</si>
  <si>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</si>
  <si>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</si>
  <si>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</si>
  <si>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</si>
  <si>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</si>
  <si>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</si>
  <si>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</si>
  <si>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</si>
  <si>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</si>
  <si>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</si>
  <si>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</si>
  <si>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</si>
  <si>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</si>
  <si>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</si>
  <si>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</si>
  <si>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</si>
  <si>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</si>
  <si>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</si>
  <si>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</si>
  <si>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</si>
  <si>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</si>
  <si>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</si>
  <si>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</si>
  <si>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</si>
  <si>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</si>
  <si>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</si>
  <si>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</si>
  <si>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</si>
  <si>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</si>
  <si>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</si>
  <si>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</si>
  <si>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</si>
  <si>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</si>
  <si>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</si>
  <si>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</si>
  <si>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</si>
  <si>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</si>
  <si>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</si>
  <si>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</si>
  <si>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</si>
  <si>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</si>
  <si>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</si>
  <si>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</si>
  <si>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</si>
  <si>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</si>
  <si>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</si>
  <si>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</si>
  <si>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</si>
  <si>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</si>
  <si>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</si>
  <si>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</si>
  <si>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</si>
  <si>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</si>
  <si>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</si>
  <si>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</si>
  <si>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</si>
  <si>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</si>
  <si>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</si>
  <si>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</si>
  <si>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</si>
  <si>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</si>
  <si>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</si>
  <si>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</si>
  <si>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</si>
  <si>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</si>
  <si>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</si>
  <si>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</si>
  <si>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</si>
  <si>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</si>
  <si>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</si>
  <si>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</si>
  <si>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</si>
  <si>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</si>
  <si>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</si>
  <si>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</si>
  <si>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</si>
  <si>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</si>
  <si>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</si>
  <si>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</si>
  <si>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</si>
  <si>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</si>
  <si>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</si>
  <si>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</si>
  <si>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</si>
  <si>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</si>
  <si>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</si>
  <si>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</si>
  <si>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</si>
  <si>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</si>
  <si>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</si>
  <si>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</si>
  <si>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</si>
  <si>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</si>
  <si>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</si>
  <si>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</si>
  <si>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</si>
  <si>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</si>
  <si>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</si>
  <si>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</si>
  <si>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</si>
  <si>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</si>
  <si>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</si>
  <si>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</si>
  <si>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</si>
  <si>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</si>
  <si>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</si>
  <si>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</si>
  <si>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</si>
  <si>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</si>
  <si>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</si>
  <si>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</si>
  <si>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</si>
  <si>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</si>
  <si>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</si>
  <si>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</si>
  <si>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</si>
  <si>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</si>
  <si>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</si>
  <si>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</si>
  <si>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</si>
  <si>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</si>
  <si>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</si>
  <si>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</si>
  <si>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</si>
  <si>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</si>
  <si>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</si>
  <si>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</si>
  <si>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</si>
  <si>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</si>
  <si>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</si>
  <si>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</si>
  <si>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</si>
  <si>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</si>
  <si>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</si>
  <si>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</si>
  <si>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</si>
  <si>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</si>
  <si>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</si>
  <si>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</si>
  <si>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</si>
  <si>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</si>
  <si>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</si>
  <si>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</si>
  <si>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</si>
  <si>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</si>
  <si>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</si>
  <si>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</si>
  <si>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</si>
  <si>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</si>
  <si>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</si>
  <si>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</si>
  <si>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</si>
  <si>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</si>
  <si>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</si>
  <si>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</si>
  <si>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</si>
  <si>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</si>
  <si>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</si>
  <si>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</si>
  <si>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</si>
  <si>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</si>
  <si>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</si>
  <si>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</si>
  <si>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</si>
  <si>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</si>
  <si>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</si>
  <si>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</si>
  <si>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</si>
  <si>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</si>
  <si>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</si>
  <si>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</si>
  <si>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</si>
  <si>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</si>
  <si>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</si>
  <si>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</si>
  <si>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</si>
  <si>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</si>
  <si>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</si>
  <si>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</si>
  <si>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</si>
  <si>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</si>
  <si>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</si>
  <si>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</si>
  <si>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</si>
  <si>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</si>
  <si>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</si>
  <si>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</si>
  <si>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</si>
  <si>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</si>
  <si>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</si>
  <si>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</si>
  <si>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</si>
  <si>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</si>
  <si>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</si>
  <si>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</si>
  <si>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</si>
  <si>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</si>
  <si>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</si>
  <si>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</si>
  <si>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</si>
  <si>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</si>
  <si>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</si>
  <si>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</si>
  <si>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</si>
  <si>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</si>
  <si>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</si>
  <si>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</si>
  <si>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</si>
  <si>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</si>
  <si>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</si>
  <si>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</si>
  <si>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</si>
  <si>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</si>
  <si>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</si>
  <si>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</si>
  <si>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</si>
  <si>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</si>
  <si>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</si>
  <si>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</si>
  <si>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</si>
  <si>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</si>
  <si>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</si>
  <si>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</si>
  <si>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</si>
  <si>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</si>
  <si>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</si>
  <si>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</si>
  <si>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</si>
  <si>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</si>
  <si>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</si>
  <si>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</si>
  <si>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</si>
  <si>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</si>
  <si>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</si>
  <si>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</si>
  <si>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</si>
  <si>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</si>
  <si>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</si>
  <si>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</si>
  <si>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</si>
  <si>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</si>
  <si>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</si>
  <si>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</si>
  <si>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</si>
  <si>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</si>
  <si>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</si>
  <si>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</si>
  <si>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</si>
  <si>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</si>
  <si>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</si>
  <si>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</si>
  <si>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</si>
  <si>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</si>
  <si>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</si>
  <si>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</si>
  <si>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</si>
  <si>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</si>
  <si>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</si>
  <si>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</si>
  <si>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</si>
  <si>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</si>
  <si>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</si>
  <si>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</si>
  <si>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</si>
  <si>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</si>
  <si>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</si>
  <si>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</si>
  <si>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</si>
  <si>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</si>
  <si>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</si>
  <si>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</si>
  <si>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</si>
  <si>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</si>
  <si>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</si>
  <si>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</si>
  <si>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</si>
  <si>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</si>
  <si>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</si>
  <si>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</si>
  <si>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</si>
  <si>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</si>
  <si>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</si>
  <si>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</si>
  <si>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</si>
  <si>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</si>
  <si>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</si>
  <si>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</si>
  <si>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</si>
  <si>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</si>
  <si>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</si>
  <si>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</si>
  <si>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</si>
  <si>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</si>
  <si>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</si>
  <si>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</si>
  <si>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</si>
  <si>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</si>
  <si>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</si>
  <si>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</si>
  <si>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</si>
  <si>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</si>
  <si>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</si>
  <si>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</si>
  <si>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</si>
  <si>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</si>
  <si>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</si>
  <si>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</si>
  <si>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</si>
  <si>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</si>
  <si>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</si>
  <si>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</si>
  <si>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</si>
  <si>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</si>
  <si>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</si>
  <si>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</si>
  <si>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</si>
  <si>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</si>
  <si>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</si>
  <si>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</si>
  <si>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</si>
  <si>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</si>
  <si>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</si>
  <si>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</si>
  <si>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</si>
  <si>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</si>
  <si>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</si>
  <si>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</si>
  <si>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</si>
  <si>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</si>
  <si>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</si>
  <si>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</si>
  <si>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</si>
  <si>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</si>
  <si>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</si>
  <si>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</si>
  <si>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</si>
  <si>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</si>
  <si>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</si>
  <si>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</si>
  <si>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</si>
  <si>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</si>
  <si>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</si>
  <si>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</si>
  <si>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</si>
  <si>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</si>
  <si>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</si>
  <si>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</si>
  <si>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</si>
  <si>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</si>
  <si>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</si>
  <si>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</si>
  <si>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</si>
  <si>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</si>
  <si>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</si>
  <si>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</si>
  <si>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</si>
  <si>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</si>
  <si>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</si>
  <si>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</si>
  <si>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</si>
  <si>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</si>
  <si>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</si>
  <si>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</si>
  <si>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</si>
  <si>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</si>
  <si>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</si>
  <si>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</si>
  <si>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</si>
  <si>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</si>
  <si>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</si>
  <si>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</si>
  <si>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</si>
  <si>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</si>
  <si>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</si>
  <si>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</si>
  <si>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</si>
  <si>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</si>
  <si>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</si>
  <si>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</si>
  <si>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</si>
  <si>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</si>
  <si>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</si>
  <si>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</si>
  <si>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</si>
  <si>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</si>
  <si>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</si>
  <si>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</si>
  <si>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</si>
  <si>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</si>
  <si>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</si>
  <si>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</si>
  <si>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</si>
  <si>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</si>
  <si>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</si>
  <si>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</si>
  <si>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</si>
  <si>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</si>
  <si>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</si>
  <si>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</si>
  <si>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</si>
  <si>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</si>
  <si>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</si>
  <si>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</si>
  <si>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</si>
  <si>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</si>
  <si>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</si>
  <si>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</si>
  <si>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</si>
  <si>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</si>
  <si>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</si>
  <si>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</si>
  <si>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</si>
  <si>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</si>
  <si>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</si>
  <si>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</si>
  <si>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</si>
  <si>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</si>
  <si>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</si>
  <si>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</si>
  <si>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</si>
  <si>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</si>
  <si>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</si>
  <si>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</si>
  <si>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</si>
  <si>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</si>
  <si>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</si>
  <si>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</si>
  <si>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</si>
  <si>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</si>
  <si>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</si>
  <si>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</si>
  <si>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</si>
  <si>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</si>
  <si>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</si>
  <si>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</si>
  <si>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</si>
  <si>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</si>
  <si>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</si>
  <si>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</si>
  <si>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</si>
  <si>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</si>
  <si>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</si>
  <si>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</si>
  <si>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</si>
  <si>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</si>
  <si>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</si>
  <si>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</si>
  <si>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</si>
  <si>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</si>
  <si>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</si>
  <si>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</si>
  <si>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</si>
  <si>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</si>
  <si>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</si>
  <si>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</si>
  <si>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</si>
  <si>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</si>
  <si>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</si>
  <si>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</si>
  <si>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</si>
  <si>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</si>
  <si>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</si>
  <si>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</si>
  <si>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</si>
  <si>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</si>
  <si>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</si>
  <si>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</si>
  <si>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</si>
  <si>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</si>
  <si>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</si>
  <si>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</si>
  <si>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</si>
  <si>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</si>
  <si>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</si>
  <si>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</si>
  <si>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</si>
  <si>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</si>
  <si>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</si>
  <si>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</si>
  <si>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</si>
  <si>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</si>
  <si>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</si>
  <si>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</si>
  <si>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</si>
  <si>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</si>
  <si>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</si>
  <si>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</si>
  <si>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</si>
  <si>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</si>
  <si>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</si>
  <si>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</si>
  <si>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</si>
  <si>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</si>
  <si>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</si>
  <si>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</si>
  <si>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</si>
  <si>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</si>
  <si>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</si>
  <si>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</si>
  <si>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</si>
  <si>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</si>
  <si>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</si>
  <si>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</si>
  <si>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</si>
  <si>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</si>
  <si>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</si>
  <si>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</si>
  <si>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</si>
  <si>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</si>
  <si>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</si>
  <si>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</si>
  <si>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</si>
  <si>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</si>
  <si>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</si>
  <si>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</si>
  <si>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</si>
  <si>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</si>
  <si>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</si>
  <si>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</si>
  <si>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</si>
  <si>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</si>
  <si>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</si>
  <si>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</si>
  <si>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</si>
  <si>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</si>
  <si>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</si>
  <si>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</si>
  <si>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</si>
  <si>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</si>
  <si>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</si>
  <si>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</si>
  <si>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</si>
  <si>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</si>
  <si>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</si>
  <si>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</si>
  <si>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</si>
  <si>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</si>
  <si>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</si>
  <si>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</si>
  <si>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</si>
  <si>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</si>
  <si>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</si>
  <si>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</si>
  <si>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</si>
  <si>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</si>
  <si>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</si>
  <si>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</si>
  <si>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</si>
  <si>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</si>
  <si>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</si>
  <si>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</si>
  <si>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</si>
  <si>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</si>
  <si>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</si>
  <si>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</si>
  <si>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</si>
  <si>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</si>
  <si>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</si>
  <si>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</si>
  <si>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</si>
  <si>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</si>
  <si>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</si>
  <si>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</si>
  <si>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</si>
  <si>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</si>
  <si>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</si>
  <si>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</si>
  <si>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</si>
  <si>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</si>
  <si>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</si>
  <si>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</si>
  <si>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</si>
  <si>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</si>
  <si>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</si>
  <si>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</si>
  <si>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</si>
  <si>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</si>
  <si>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</si>
  <si>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</si>
  <si>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</si>
  <si>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</si>
  <si>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</si>
  <si>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</si>
  <si>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</si>
  <si>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</si>
  <si>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</si>
  <si>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</si>
  <si>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</si>
  <si>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</si>
  <si>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</si>
  <si>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</si>
  <si>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</si>
  <si>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</si>
  <si>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</si>
  <si>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</si>
  <si>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</si>
  <si>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</si>
  <si>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</si>
  <si>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</si>
  <si>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</si>
  <si>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</si>
  <si>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</si>
  <si>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</si>
  <si>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</si>
  <si>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</si>
  <si>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</si>
  <si>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</si>
  <si>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</si>
  <si>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</si>
  <si>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</si>
  <si>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</si>
  <si>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</si>
  <si>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</si>
  <si>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</si>
  <si>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</si>
  <si>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</si>
  <si>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</si>
  <si>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</si>
  <si>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</si>
  <si>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</si>
  <si>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</si>
  <si>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</si>
  <si>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</si>
  <si>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</si>
  <si>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</si>
  <si>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</si>
  <si>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</si>
  <si>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</si>
  <si>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</si>
  <si>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</si>
  <si>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</si>
  <si>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</si>
  <si>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</si>
  <si>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</si>
  <si>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</si>
  <si>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</si>
  <si>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</si>
  <si>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</si>
  <si>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</si>
  <si>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</si>
  <si>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</si>
  <si>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</si>
  <si>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</si>
  <si>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</si>
  <si>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</si>
  <si>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</si>
  <si>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</si>
  <si>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</si>
  <si>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</si>
  <si>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</si>
  <si>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</si>
  <si>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</si>
  <si>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</si>
  <si>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</si>
  <si>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</si>
  <si>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</si>
  <si>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</si>
  <si>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</si>
  <si>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</si>
  <si>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</si>
  <si>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</si>
  <si>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</si>
  <si>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</si>
  <si>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</si>
  <si>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</si>
  <si>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</si>
  <si>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</si>
  <si>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</si>
  <si>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</si>
  <si>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</si>
  <si>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</si>
  <si>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</si>
  <si>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</si>
  <si>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</si>
  <si>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</si>
  <si>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</si>
  <si>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</si>
  <si>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</si>
  <si>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</si>
  <si>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</si>
  <si>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</si>
  <si>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</si>
  <si>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</si>
  <si>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</si>
  <si>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</si>
  <si>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</si>
  <si>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</si>
  <si>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</si>
  <si>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</si>
  <si>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</si>
  <si>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</si>
  <si>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</si>
  <si>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</si>
  <si>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</si>
  <si>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</si>
  <si>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</si>
  <si>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</si>
  <si>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</si>
  <si>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</si>
  <si>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</si>
  <si>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</si>
  <si>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</si>
  <si>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</si>
  <si>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</si>
  <si>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</si>
  <si>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</si>
  <si>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</si>
  <si>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</si>
  <si>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</si>
  <si>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</si>
  <si>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</si>
  <si>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</si>
  <si>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</si>
  <si>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</si>
  <si>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</si>
  <si>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</si>
  <si>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</si>
  <si>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</si>
  <si>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</si>
  <si>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</si>
  <si>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</si>
  <si>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</si>
  <si>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</si>
  <si>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</si>
  <si>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</si>
  <si>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</si>
  <si>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</si>
  <si>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</si>
  <si>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</si>
  <si>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</si>
  <si>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</si>
  <si>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</si>
  <si>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</si>
  <si>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</si>
  <si>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</si>
  <si>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</si>
  <si>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</si>
  <si>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</si>
  <si>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</si>
  <si>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</si>
  <si>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</si>
  <si>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</si>
  <si>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</si>
  <si>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</si>
  <si>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</si>
  <si>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</si>
  <si>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</si>
  <si>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</si>
  <si>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</si>
  <si>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</si>
  <si>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</si>
  <si>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</si>
  <si>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</si>
  <si>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</si>
  <si>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</si>
  <si>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</si>
  <si>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</si>
  <si>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</si>
  <si>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</si>
  <si>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</si>
  <si>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</si>
  <si>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</si>
  <si>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</si>
  <si>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</si>
  <si>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</si>
  <si>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</si>
  <si>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</si>
  <si>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</si>
  <si>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</si>
  <si>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</si>
  <si>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</si>
  <si>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</si>
  <si>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</si>
  <si>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</si>
  <si>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</si>
  <si>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</si>
  <si>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</si>
  <si>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</si>
  <si>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</si>
  <si>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</si>
  <si>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</si>
  <si>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</si>
  <si>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</si>
  <si>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</si>
  <si>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</si>
  <si>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</si>
  <si>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</si>
  <si>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</si>
  <si>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</si>
  <si>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</si>
  <si>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</si>
  <si>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</si>
  <si>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</si>
  <si>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</si>
  <si>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</si>
  <si>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</si>
  <si>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</si>
  <si>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</si>
  <si>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</si>
  <si>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</si>
  <si>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</si>
  <si>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</si>
  <si>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</si>
  <si>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</si>
  <si>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</si>
  <si>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</si>
  <si>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</si>
  <si>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</si>
  <si>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</si>
  <si>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</si>
  <si>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</si>
  <si>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</si>
  <si>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</si>
  <si>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</si>
  <si>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</si>
  <si>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</si>
  <si>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</si>
  <si>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</si>
  <si>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</si>
  <si>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</si>
  <si>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</si>
  <si>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</si>
  <si>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</si>
  <si>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</si>
  <si>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</si>
  <si>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</si>
  <si>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</si>
  <si>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</si>
  <si>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</si>
  <si>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</si>
  <si>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</si>
  <si>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</si>
  <si>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</si>
  <si>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</si>
  <si>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</si>
  <si>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</si>
  <si>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</si>
  <si>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</si>
  <si>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</si>
  <si>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</si>
  <si>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</si>
  <si>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</si>
  <si>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</si>
  <si>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</si>
  <si>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</si>
  <si>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</si>
  <si>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</si>
  <si>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</si>
  <si>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</si>
  <si>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</si>
  <si>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</si>
  <si>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</si>
  <si>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</si>
  <si>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</si>
  <si>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</si>
  <si>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</si>
  <si>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</si>
  <si>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</si>
  <si>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</si>
  <si>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</si>
  <si>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</si>
  <si>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</si>
  <si>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</si>
  <si>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</si>
  <si>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</si>
  <si>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</si>
  <si>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</si>
  <si>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</si>
  <si>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</si>
  <si>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</si>
  <si>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</si>
  <si>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</si>
  <si>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</si>
  <si>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</si>
  <si>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</si>
  <si>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</si>
  <si>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</si>
  <si>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</si>
  <si>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</si>
  <si>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</si>
  <si>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</si>
  <si>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</si>
  <si>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</si>
  <si>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</si>
  <si>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</si>
  <si>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</si>
  <si>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</si>
  <si>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</si>
  <si>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</si>
  <si>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</si>
  <si>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</si>
  <si>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</si>
  <si>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</si>
  <si>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</si>
  <si>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</si>
  <si>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</si>
  <si>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</si>
  <si>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</si>
  <si>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</si>
  <si>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</si>
  <si>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</si>
  <si>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</si>
  <si>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</si>
  <si>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</si>
  <si>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</si>
  <si>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</si>
  <si>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</si>
  <si>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</si>
  <si>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</si>
  <si>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</si>
  <si>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</si>
  <si>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</si>
  <si>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</si>
  <si>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</si>
  <si>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</si>
  <si>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</si>
  <si>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</si>
  <si>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</si>
  <si>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</si>
  <si>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</si>
  <si>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</si>
  <si>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</si>
  <si>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</si>
  <si>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</si>
  <si>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</si>
  <si>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</si>
  <si>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</si>
  <si>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</si>
  <si>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</si>
  <si>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</si>
  <si>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</si>
  <si>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</si>
  <si>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</si>
  <si>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</si>
  <si>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</si>
  <si>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</si>
  <si>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</si>
  <si>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</si>
  <si>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</si>
  <si>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</si>
  <si>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</si>
  <si>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</si>
  <si>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</si>
  <si>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</si>
  <si>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</si>
  <si>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</si>
  <si>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</si>
  <si>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</si>
  <si>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</si>
  <si>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</si>
  <si>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</si>
  <si>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</si>
  <si>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</si>
  <si>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</si>
  <si>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</si>
  <si>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</si>
  <si>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</si>
  <si>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</si>
  <si>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</si>
  <si>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</si>
  <si>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</si>
  <si>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</si>
  <si>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</si>
  <si>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</si>
  <si>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</si>
  <si>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</si>
  <si>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</si>
  <si>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</si>
  <si>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</si>
  <si>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</si>
  <si>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</si>
  <si>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</si>
  <si>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</si>
  <si>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</si>
  <si>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</si>
  <si>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</si>
  <si>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</si>
  <si>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</si>
  <si>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</si>
  <si>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</si>
  <si>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</si>
  <si>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</si>
  <si>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</si>
  <si>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</si>
  <si>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</si>
  <si>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</si>
  <si>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</si>
  <si>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</si>
  <si>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</si>
  <si>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</si>
  <si>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</si>
  <si>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</si>
  <si>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</si>
  <si>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</si>
  <si>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</si>
  <si>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</si>
  <si>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</si>
  <si>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</si>
  <si>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</si>
  <si>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</si>
  <si>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</si>
  <si>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</si>
  <si>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</si>
  <si>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</si>
  <si>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</si>
  <si>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</si>
  <si>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</si>
  <si>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</si>
  <si>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</si>
  <si>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</si>
  <si>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</si>
  <si>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</si>
  <si>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</si>
  <si>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</si>
  <si>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</si>
  <si>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</si>
  <si>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</si>
  <si>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</si>
  <si>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</si>
  <si>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</si>
  <si>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</si>
  <si>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</si>
  <si>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</si>
  <si>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</si>
  <si>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</si>
  <si>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</si>
  <si>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</si>
  <si>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</si>
  <si>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</si>
  <si>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</si>
  <si>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</si>
  <si>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</si>
  <si>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</si>
  <si>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</si>
  <si>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</si>
  <si>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</si>
  <si>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</si>
  <si>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</si>
  <si>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</si>
  <si>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</si>
  <si>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</si>
  <si>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</si>
  <si>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</si>
  <si>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</si>
  <si>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</si>
  <si>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</si>
  <si>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</si>
  <si>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</si>
  <si>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</si>
  <si>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</si>
  <si>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</si>
  <si>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</si>
  <si>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</si>
  <si>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</si>
  <si>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</si>
  <si>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</si>
  <si>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</si>
  <si>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</si>
  <si>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</si>
  <si>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</si>
  <si>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</si>
  <si>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</si>
  <si>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</si>
  <si>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</si>
  <si>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</si>
  <si>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</si>
  <si>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</si>
  <si>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</si>
  <si>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</si>
  <si>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</si>
  <si>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</si>
  <si>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</si>
  <si>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</si>
  <si>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</si>
  <si>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</si>
  <si>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</si>
  <si>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</si>
  <si>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</si>
  <si>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</si>
  <si>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</si>
  <si>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</si>
  <si>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</si>
  <si>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</si>
  <si>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</si>
  <si>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</si>
  <si>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</si>
  <si>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</si>
  <si>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</si>
  <si>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</si>
  <si>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</si>
  <si>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</si>
  <si>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</si>
  <si>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</si>
  <si>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</si>
  <si>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</si>
  <si>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</si>
  <si>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</si>
  <si>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</si>
  <si>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</si>
  <si>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</si>
  <si>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</si>
  <si>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</si>
  <si>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</si>
  <si>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</si>
  <si>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</si>
  <si>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</si>
  <si>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</si>
  <si>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</si>
  <si>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</si>
  <si>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</si>
  <si>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</si>
  <si>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</si>
  <si>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</si>
  <si>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</si>
  <si>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</si>
  <si>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</si>
  <si>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</si>
  <si>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</si>
  <si>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</si>
  <si>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</si>
  <si>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</si>
  <si>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</si>
  <si>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</si>
  <si>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</si>
  <si>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</si>
  <si>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</si>
  <si>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</si>
  <si>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</si>
  <si>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</si>
  <si>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</si>
  <si>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</si>
  <si>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</si>
  <si>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</si>
  <si>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</si>
  <si>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</si>
  <si>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</si>
  <si>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</si>
  <si>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</si>
  <si>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</si>
  <si>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</si>
  <si>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</si>
  <si>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</si>
  <si>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</si>
  <si>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</si>
  <si>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</si>
  <si>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</si>
  <si>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</si>
  <si>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</si>
  <si>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</si>
  <si>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</si>
  <si>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</si>
  <si>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</si>
  <si>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</si>
  <si>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</si>
  <si>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</si>
  <si>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</si>
  <si>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</si>
  <si>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</si>
  <si>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</si>
  <si>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</si>
  <si>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</si>
  <si>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</si>
  <si>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</si>
  <si>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</si>
  <si>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</si>
  <si>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</si>
  <si>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</si>
  <si>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</si>
  <si>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</si>
  <si>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</si>
  <si>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</si>
  <si>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</si>
  <si>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</si>
  <si>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</si>
  <si>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</si>
  <si>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</si>
  <si>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</si>
  <si>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</si>
  <si>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</si>
  <si>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</si>
  <si>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</si>
  <si>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</si>
  <si>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</si>
  <si>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</si>
  <si>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</si>
  <si>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</si>
  <si>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</si>
  <si>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</si>
  <si>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</si>
  <si>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</si>
  <si>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</si>
  <si>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</si>
  <si>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</si>
  <si>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</si>
  <si>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</si>
  <si>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</si>
  <si>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</si>
  <si>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</si>
  <si>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</si>
  <si>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</si>
  <si>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</si>
  <si>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</si>
  <si>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</si>
  <si>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</si>
  <si>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</si>
  <si>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</si>
  <si>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</si>
  <si>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</si>
  <si>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</si>
  <si>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</si>
  <si>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</si>
  <si>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</si>
  <si>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</si>
  <si>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</si>
  <si>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</si>
  <si>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</si>
  <si>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</si>
  <si>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</si>
  <si>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</si>
  <si>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</si>
  <si>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</si>
  <si>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</si>
  <si>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</si>
  <si>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</si>
  <si>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</si>
  <si>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</si>
  <si>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</si>
  <si>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</si>
  <si>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</si>
  <si>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</si>
  <si>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</si>
  <si>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</si>
  <si>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</si>
  <si>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</si>
  <si>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</si>
  <si>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</si>
  <si>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</si>
  <si>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</si>
  <si>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</si>
  <si>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</si>
  <si>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</si>
  <si>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</si>
  <si>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</si>
  <si>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</si>
  <si>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</si>
  <si>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</si>
  <si>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</si>
  <si>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</si>
  <si>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</si>
  <si>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</si>
  <si>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</si>
  <si>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</si>
  <si>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</si>
  <si>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</si>
  <si>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</si>
  <si>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</si>
  <si>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</si>
  <si>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</si>
  <si>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</si>
  <si>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</si>
  <si>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</si>
  <si>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</si>
  <si>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</si>
  <si>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</si>
  <si>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</si>
  <si>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</si>
  <si>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</si>
  <si>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</si>
  <si>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</si>
  <si>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</si>
  <si>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</si>
  <si>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</si>
  <si>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</si>
  <si>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</si>
  <si>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</si>
  <si>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</si>
  <si>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</si>
  <si>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</si>
  <si>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</si>
  <si>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</si>
  <si>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</si>
  <si>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</si>
  <si>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</si>
  <si>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</si>
  <si>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</si>
  <si>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</si>
  <si>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</si>
  <si>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</si>
  <si>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</si>
  <si>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</si>
  <si>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</si>
  <si>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</si>
  <si>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</si>
  <si>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</si>
  <si>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</si>
  <si>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</si>
  <si>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</si>
  <si>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</si>
  <si>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</si>
  <si>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</si>
  <si>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</si>
  <si>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</si>
  <si>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</si>
  <si>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</si>
  <si>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</si>
  <si>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</si>
  <si>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</si>
  <si>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</si>
  <si>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</si>
  <si>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</si>
  <si>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</si>
  <si>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</si>
  <si>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</si>
  <si>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</si>
  <si>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</si>
  <si>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</si>
  <si>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</si>
  <si>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</si>
  <si>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</si>
  <si>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</si>
  <si>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</si>
  <si>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</si>
  <si>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</si>
  <si>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</si>
  <si>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</si>
  <si>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</si>
  <si>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</si>
  <si>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</si>
  <si>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</si>
  <si>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</si>
  <si>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</si>
  <si>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</si>
  <si>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</si>
  <si>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</si>
  <si>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</si>
  <si>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</si>
  <si>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</si>
  <si>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</si>
  <si>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</si>
  <si>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</si>
  <si>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</si>
  <si>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</si>
  <si>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</si>
  <si>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</si>
  <si>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</si>
  <si>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</si>
  <si>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</si>
  <si>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</si>
  <si>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</si>
  <si>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</si>
  <si>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</si>
  <si>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</si>
  <si>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</si>
  <si>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</si>
  <si>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</si>
  <si>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</si>
  <si>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</si>
  <si>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</si>
  <si>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</si>
  <si>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</si>
  <si>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</si>
  <si>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</si>
  <si>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</si>
  <si>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</si>
  <si>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</si>
  <si>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</si>
  <si>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</si>
  <si>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</si>
  <si>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</si>
  <si>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</si>
  <si>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</si>
  <si>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</si>
  <si>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</si>
  <si>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</si>
  <si>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</si>
  <si>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</si>
  <si>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</si>
  <si>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</si>
  <si>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</si>
  <si>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</si>
  <si>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</si>
  <si>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</si>
  <si>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</si>
  <si>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</si>
  <si>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</si>
  <si>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</si>
  <si>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</si>
  <si>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</si>
  <si>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</si>
  <si>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</si>
  <si>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</si>
  <si>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</si>
  <si>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</si>
  <si>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</si>
  <si>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</si>
  <si>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</si>
  <si>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</si>
  <si>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</si>
  <si>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</si>
  <si>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</si>
  <si>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</si>
  <si>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</si>
  <si>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</si>
  <si>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</si>
  <si>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</si>
  <si>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</si>
  <si>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</si>
  <si>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</si>
  <si>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</si>
  <si>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</si>
  <si>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</si>
  <si>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</si>
  <si>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</si>
  <si>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</si>
  <si>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</si>
  <si>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</si>
  <si>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</si>
  <si>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</si>
  <si>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</si>
  <si>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</si>
  <si>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</si>
  <si>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</si>
  <si>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</si>
  <si>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</si>
  <si>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</si>
  <si>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</si>
  <si>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</si>
  <si>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</si>
  <si>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</si>
  <si>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</si>
  <si>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</si>
  <si>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</si>
  <si>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</si>
  <si>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</si>
  <si>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</si>
  <si>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</si>
  <si>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</si>
  <si>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</si>
  <si>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</si>
  <si>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</si>
  <si>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</si>
  <si>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</si>
  <si>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</si>
  <si>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</si>
  <si>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</si>
  <si>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</si>
  <si>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</si>
  <si>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</si>
  <si>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</si>
  <si>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</si>
  <si>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</si>
  <si>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</si>
  <si>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</si>
  <si>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</si>
  <si>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</si>
  <si>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</si>
  <si>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</si>
  <si>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</si>
  <si>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</si>
  <si>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</si>
  <si>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</si>
  <si>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</si>
  <si>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</si>
  <si>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</si>
  <si>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</si>
  <si>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</si>
  <si>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</si>
  <si>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</si>
  <si>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</si>
  <si>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</si>
  <si>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</si>
  <si>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</si>
  <si>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</si>
  <si>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</si>
  <si>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</si>
  <si>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</si>
  <si>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</si>
  <si>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</si>
  <si>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</si>
  <si>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</si>
  <si>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</si>
  <si>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</si>
  <si>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</si>
  <si>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</si>
  <si>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</si>
  <si>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</si>
  <si>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</si>
  <si>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</si>
  <si>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</si>
  <si>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</si>
  <si>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</si>
  <si>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</si>
  <si>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</si>
  <si>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</si>
  <si>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</si>
  <si>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</si>
  <si>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</si>
  <si>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</si>
  <si>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</si>
  <si>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</si>
  <si>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</si>
  <si>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</si>
  <si>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</si>
  <si>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</si>
  <si>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</si>
  <si>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</si>
  <si>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</si>
  <si>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</si>
  <si>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</si>
  <si>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</si>
  <si>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</si>
  <si>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</si>
  <si>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</si>
  <si>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</si>
  <si>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</si>
  <si>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</si>
  <si>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</si>
  <si>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</si>
  <si>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</si>
  <si>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</si>
  <si>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</si>
  <si>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</si>
  <si>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</si>
  <si>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</si>
  <si>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</si>
  <si>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</si>
  <si>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</si>
  <si>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</si>
  <si>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</si>
  <si>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</si>
  <si>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</si>
  <si>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</si>
  <si>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</si>
  <si>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</si>
  <si>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</si>
  <si>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</si>
  <si>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</si>
  <si>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</si>
  <si>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</si>
  <si>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</si>
  <si>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</si>
  <si>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</si>
  <si>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</si>
  <si>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</si>
  <si>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</si>
  <si>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</si>
  <si>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</si>
  <si>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</si>
  <si>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</si>
  <si>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</si>
  <si>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</si>
  <si>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</si>
  <si>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</si>
  <si>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</si>
  <si>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</si>
  <si>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</si>
  <si>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</si>
  <si>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</si>
  <si>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</si>
  <si>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</si>
  <si>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</si>
  <si>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</si>
  <si>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</si>
  <si>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</si>
  <si>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</si>
  <si>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</si>
  <si>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</si>
  <si>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</si>
  <si>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</si>
  <si>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</si>
  <si>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</si>
  <si>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</si>
  <si>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</si>
  <si>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</si>
  <si>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</si>
  <si>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</si>
  <si>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</si>
  <si>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</si>
  <si>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</si>
  <si>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</si>
  <si>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</si>
  <si>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</si>
  <si>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</si>
  <si>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</si>
  <si>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</si>
  <si>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</si>
  <si>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</si>
  <si>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</si>
  <si>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</si>
  <si>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</si>
  <si>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</si>
  <si>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</si>
  <si>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</si>
  <si>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</si>
  <si>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</si>
  <si>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</si>
  <si>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</si>
  <si>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</si>
  <si>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</si>
  <si>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</si>
  <si>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</si>
  <si>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</si>
  <si>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</si>
  <si>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</si>
  <si>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</si>
  <si>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</si>
  <si>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</si>
  <si>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</si>
  <si>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</si>
  <si>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</si>
  <si>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</si>
  <si>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</si>
  <si>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</si>
  <si>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</si>
  <si>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</si>
  <si>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</si>
  <si>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</si>
  <si>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</si>
  <si>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</si>
  <si>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</si>
  <si>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</si>
  <si>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</si>
  <si>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</si>
  <si>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</si>
  <si>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</si>
  <si>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</si>
  <si>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</si>
  <si>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</si>
  <si>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</si>
  <si>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</si>
  <si>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</si>
  <si>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</si>
  <si>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</si>
  <si>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</si>
  <si>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</si>
  <si>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</si>
  <si>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</si>
  <si>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</si>
  <si>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</si>
  <si>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</si>
  <si>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</si>
  <si>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</si>
  <si>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</si>
  <si>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</si>
  <si>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</si>
  <si>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</si>
  <si>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</si>
  <si>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</si>
  <si>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</si>
  <si>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</si>
  <si>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</si>
  <si>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</si>
  <si>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</si>
  <si>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</si>
  <si>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</si>
  <si>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</si>
  <si>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</si>
  <si>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</si>
  <si>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</si>
  <si>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</si>
  <si>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</si>
  <si>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</si>
  <si>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</si>
  <si>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</si>
  <si>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</si>
  <si>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</si>
  <si>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</si>
  <si>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</si>
  <si>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</si>
  <si>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</si>
  <si>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</si>
  <si>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</si>
  <si>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</si>
  <si>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</si>
  <si>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</si>
  <si>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</si>
  <si>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</si>
  <si>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</si>
  <si>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</si>
  <si>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</si>
  <si>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</si>
  <si>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</si>
  <si>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</si>
  <si>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</si>
  <si>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</si>
  <si>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</si>
  <si>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</si>
  <si>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</si>
  <si>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</si>
  <si>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</si>
  <si>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</si>
  <si>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</si>
  <si>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</si>
  <si>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</si>
  <si>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</si>
  <si>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</si>
  <si>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</si>
  <si>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</si>
  <si>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</si>
  <si>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</si>
  <si>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</si>
  <si>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</si>
  <si>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</si>
  <si>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</si>
  <si>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</si>
  <si>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</si>
  <si>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</si>
  <si>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</si>
  <si>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</si>
  <si>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</si>
  <si>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</si>
  <si>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</si>
  <si>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</si>
  <si>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</si>
  <si>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</si>
  <si>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</si>
  <si>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</si>
  <si>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</si>
  <si>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</si>
  <si>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</si>
  <si>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</si>
  <si>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</si>
  <si>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</si>
  <si>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</si>
  <si>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</si>
  <si>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</si>
  <si>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</si>
  <si>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</si>
  <si>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</si>
  <si>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</si>
  <si>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</si>
  <si>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</si>
  <si>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</si>
  <si>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</si>
  <si>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</si>
  <si>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</si>
  <si>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</si>
  <si>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</si>
  <si>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</si>
  <si>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</si>
  <si>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</si>
  <si>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</si>
  <si>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</si>
  <si>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</si>
  <si>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</si>
  <si>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</si>
  <si>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</si>
  <si>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</si>
  <si>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</si>
  <si>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</si>
  <si>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</si>
  <si>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</si>
  <si>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</si>
  <si>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</si>
  <si>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</si>
  <si>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</si>
  <si>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</si>
  <si>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</si>
  <si>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</si>
  <si>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</si>
  <si>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</si>
  <si>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</si>
  <si>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</si>
  <si>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</si>
  <si>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</si>
  <si>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</si>
  <si>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</si>
  <si>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</si>
  <si>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</si>
  <si>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</si>
  <si>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</si>
  <si>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</si>
  <si>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</si>
  <si>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</si>
  <si>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</si>
  <si>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</si>
  <si>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</si>
  <si>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</si>
  <si>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</si>
  <si>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</si>
  <si>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</si>
  <si>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</si>
  <si>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</si>
  <si>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</si>
  <si>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</si>
  <si>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</si>
  <si>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</si>
  <si>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</si>
  <si>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</si>
  <si>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</si>
  <si>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</si>
  <si>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</si>
  <si>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</si>
  <si>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</si>
  <si>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</si>
  <si>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</si>
  <si>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</si>
  <si>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</si>
  <si>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</si>
  <si>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</si>
  <si>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</si>
  <si>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</si>
  <si>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</si>
  <si>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</si>
  <si>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</si>
  <si>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</si>
  <si>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</si>
  <si>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</si>
  <si>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</si>
  <si>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</si>
  <si>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</si>
  <si>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</si>
  <si>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</si>
  <si>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</si>
  <si>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</si>
  <si>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</si>
  <si>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</si>
  <si>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</si>
  <si>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</si>
  <si>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</si>
  <si>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</si>
  <si>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</si>
  <si>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</si>
  <si>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</si>
  <si>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</si>
  <si>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</si>
  <si>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</si>
  <si>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</si>
  <si>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</si>
  <si>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</si>
  <si>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</si>
  <si>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</si>
  <si>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</si>
  <si>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</si>
  <si>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</si>
  <si>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</si>
  <si>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</si>
  <si>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</si>
  <si>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</si>
  <si>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</si>
  <si>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</si>
  <si>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</si>
  <si>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</si>
  <si>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</si>
  <si>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</si>
  <si>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</si>
  <si>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</si>
  <si>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</si>
  <si>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</si>
  <si>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</si>
  <si>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</si>
  <si>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</si>
  <si>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</si>
  <si>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</si>
  <si>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</si>
  <si>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</si>
  <si>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</si>
  <si>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</si>
  <si>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</si>
  <si>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</si>
  <si>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</si>
  <si>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</si>
  <si>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</si>
  <si>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</si>
  <si>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</si>
  <si>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</si>
  <si>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</si>
  <si>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</si>
  <si>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</si>
  <si>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</si>
  <si>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</si>
  <si>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</si>
  <si>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</si>
  <si>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</si>
  <si>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</si>
  <si>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</si>
  <si>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</si>
  <si>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</si>
  <si>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</si>
  <si>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</si>
  <si>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</si>
  <si>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</si>
  <si>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</si>
  <si>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</si>
  <si>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</si>
  <si>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</si>
  <si>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</si>
  <si>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</si>
  <si>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</si>
  <si>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</si>
  <si>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</si>
  <si>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</si>
  <si>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</si>
  <si>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</si>
  <si>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</si>
  <si>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</si>
  <si>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</si>
  <si>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</si>
  <si>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</si>
  <si>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</si>
  <si>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</si>
  <si>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</si>
  <si>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</si>
  <si>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</si>
  <si>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</si>
  <si>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</si>
  <si>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</si>
  <si>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</si>
  <si>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</si>
  <si>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</si>
  <si>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</si>
  <si>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</si>
  <si>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</si>
  <si>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</si>
  <si>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</si>
  <si>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</si>
  <si>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</si>
  <si>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</si>
  <si>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</si>
  <si>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</si>
  <si>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</si>
  <si>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</si>
  <si>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</si>
  <si>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</si>
  <si>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</si>
  <si>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</si>
  <si>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</si>
  <si>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</si>
  <si>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</si>
  <si>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</si>
  <si>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</si>
  <si>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</si>
  <si>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</si>
  <si>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</si>
  <si>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</si>
  <si>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</si>
  <si>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</si>
  <si>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</si>
  <si>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</si>
  <si>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</si>
  <si>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</si>
  <si>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</si>
  <si>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</si>
  <si>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</si>
  <si>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</si>
  <si>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</si>
  <si>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</si>
  <si>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</si>
  <si>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</si>
  <si>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</si>
  <si>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</si>
  <si>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</si>
  <si>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</si>
  <si>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</si>
  <si>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</si>
  <si>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</si>
  <si>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</si>
  <si>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</si>
  <si>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</si>
  <si>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</si>
  <si>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</si>
  <si>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</si>
  <si>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</si>
  <si>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</si>
  <si>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</si>
  <si>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</si>
  <si>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</si>
  <si>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</si>
  <si>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</si>
  <si>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</si>
  <si>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</si>
  <si>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</si>
  <si>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</si>
  <si>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</si>
  <si>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</si>
  <si>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</si>
  <si>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</si>
  <si>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</si>
  <si>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</si>
  <si>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</si>
  <si>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</si>
  <si>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</si>
  <si>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</si>
  <si>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</si>
  <si>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</si>
  <si>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</si>
  <si>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</si>
  <si>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</si>
  <si>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</si>
  <si>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</si>
  <si>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</si>
  <si>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</si>
  <si>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</si>
  <si>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</si>
  <si>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</si>
  <si>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</si>
  <si>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</si>
  <si>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</si>
  <si>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</si>
  <si>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</si>
  <si>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</si>
  <si>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</si>
  <si>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</si>
  <si>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</si>
  <si>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</si>
  <si>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</si>
  <si>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</si>
  <si>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</si>
  <si>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</si>
  <si>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</si>
  <si>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</si>
  <si>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</si>
  <si>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</si>
  <si>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</si>
  <si>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</si>
  <si>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</si>
  <si>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</si>
  <si>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</si>
  <si>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</si>
  <si>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</si>
  <si>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</si>
  <si>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</si>
  <si>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</si>
  <si>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</si>
  <si>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</si>
  <si>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</si>
  <si>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</si>
  <si>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</si>
  <si>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</si>
  <si>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</si>
  <si>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</si>
  <si>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</si>
  <si>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</si>
  <si>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</si>
  <si>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</si>
  <si>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</si>
  <si>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</si>
  <si>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</si>
  <si>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</si>
  <si>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</si>
  <si>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</si>
  <si>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</si>
  <si>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</si>
  <si>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</si>
  <si>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</si>
  <si>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</si>
  <si>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</si>
  <si>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</si>
  <si>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</si>
  <si>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</si>
  <si>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</si>
  <si>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</si>
  <si>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</si>
  <si>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</si>
  <si>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</si>
  <si>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</si>
  <si>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</si>
  <si>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</si>
  <si>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</si>
  <si>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</si>
  <si>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</si>
  <si>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</si>
  <si>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</si>
  <si>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</si>
  <si>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</si>
  <si>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</si>
  <si>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</si>
  <si>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</si>
  <si>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</si>
  <si>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</si>
  <si>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</si>
  <si>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</si>
  <si>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</si>
  <si>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</si>
  <si>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</si>
  <si>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</si>
  <si>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</si>
  <si>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</si>
  <si>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</si>
  <si>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</si>
  <si>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</si>
  <si>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</si>
  <si>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</si>
  <si>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</si>
  <si>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</si>
  <si>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</si>
  <si>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</si>
  <si>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</si>
  <si>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</si>
  <si>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</si>
  <si>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</si>
  <si>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</si>
  <si>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</si>
  <si>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</si>
  <si>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</si>
  <si>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</si>
  <si>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</si>
  <si>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</si>
  <si>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</si>
  <si>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</si>
  <si>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</si>
  <si>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</si>
  <si>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</si>
  <si>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</si>
  <si>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</si>
  <si>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</si>
  <si>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</si>
  <si>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</si>
  <si>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</si>
  <si>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</si>
  <si>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</si>
  <si>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</si>
  <si>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</si>
  <si>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</si>
  <si>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</si>
  <si>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</si>
  <si>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</si>
  <si>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</si>
  <si>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</si>
  <si>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</si>
  <si>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</si>
  <si>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</si>
  <si>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</si>
  <si>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</si>
  <si>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</si>
  <si>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</si>
  <si>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</si>
  <si>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</si>
  <si>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</si>
  <si>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</si>
  <si>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</si>
  <si>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</si>
  <si>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</si>
  <si>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</si>
  <si>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</si>
  <si>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</si>
  <si>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</si>
  <si>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</si>
  <si>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</si>
  <si>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</si>
  <si>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</si>
  <si>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</si>
  <si>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</si>
  <si>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</si>
  <si>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</si>
  <si>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</si>
  <si>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</si>
  <si>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</si>
  <si>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</si>
  <si>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</si>
  <si>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</si>
  <si>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</si>
  <si>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</si>
  <si>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</si>
  <si>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</si>
  <si>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</si>
  <si>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</si>
  <si>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</si>
  <si>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</si>
  <si>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</si>
  <si>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</si>
  <si>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</si>
  <si>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</si>
  <si>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</si>
  <si>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</si>
  <si>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</si>
  <si>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</si>
  <si>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</si>
  <si>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</si>
  <si>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</si>
  <si>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</si>
  <si>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</si>
  <si>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</si>
  <si>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</si>
  <si>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</si>
  <si>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</si>
  <si>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</si>
  <si>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</si>
  <si>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</si>
  <si>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</si>
  <si>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</si>
  <si>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</si>
  <si>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</si>
  <si>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</si>
  <si>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</si>
  <si>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</si>
  <si>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</si>
  <si>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</si>
  <si>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</si>
  <si>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</si>
  <si>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</si>
  <si>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</si>
  <si>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</si>
  <si>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</si>
  <si>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</si>
  <si>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</si>
  <si>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</si>
  <si>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</si>
  <si>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</si>
  <si>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</si>
  <si>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</si>
  <si>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</si>
  <si>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</si>
  <si>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</si>
  <si>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</si>
  <si>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</si>
  <si>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</si>
  <si>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</si>
  <si>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</si>
  <si>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</si>
  <si>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</si>
  <si>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</si>
  <si>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</si>
  <si>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</si>
  <si>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</si>
  <si>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</si>
  <si>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</si>
  <si>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</si>
  <si>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</si>
  <si>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</si>
  <si>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</si>
  <si>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</si>
  <si>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</si>
  <si>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</si>
  <si>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</si>
  <si>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</si>
  <si>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</si>
  <si>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</si>
  <si>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</si>
  <si>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</si>
  <si>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</si>
  <si>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</si>
  <si>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</si>
  <si>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</si>
  <si>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</si>
  <si>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</si>
  <si>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</si>
  <si>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</si>
  <si>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</si>
  <si>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</si>
  <si>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</si>
  <si>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</si>
  <si>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</si>
  <si>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</si>
  <si>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</si>
  <si>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</si>
  <si>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</si>
  <si>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</si>
  <si>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</si>
  <si>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</si>
  <si>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</si>
  <si>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</si>
  <si>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</si>
  <si>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</si>
  <si>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</si>
  <si>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</si>
  <si>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</si>
  <si>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</si>
  <si>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</si>
  <si>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</si>
  <si>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</si>
  <si>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</si>
  <si>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</si>
  <si>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</si>
  <si>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</si>
  <si>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</si>
  <si>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</si>
  <si>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</si>
  <si>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</si>
  <si>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</si>
  <si>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</si>
  <si>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</si>
  <si>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</si>
  <si>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</si>
  <si>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</si>
  <si>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</si>
  <si>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</si>
  <si>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</si>
  <si>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</si>
  <si>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</si>
  <si>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</si>
  <si>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</si>
  <si>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</si>
  <si>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</si>
  <si>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</si>
  <si>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</si>
  <si>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</si>
  <si>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</si>
  <si>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</si>
  <si>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</si>
  <si>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</si>
  <si>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</si>
  <si>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</si>
  <si>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</si>
  <si>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</si>
  <si>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</si>
  <si>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</si>
  <si>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</si>
  <si>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</si>
  <si>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</si>
  <si>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</si>
  <si>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</si>
  <si>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</si>
  <si>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</si>
  <si>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</si>
  <si>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</si>
  <si>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</si>
  <si>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</si>
  <si>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</si>
  <si>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</si>
  <si>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</si>
  <si>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</si>
  <si>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</si>
  <si>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</si>
  <si>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</si>
  <si>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</si>
  <si>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</si>
  <si>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</si>
  <si>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</si>
  <si>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</si>
  <si>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</si>
  <si>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</si>
  <si>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</si>
  <si>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</si>
  <si>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</si>
  <si>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</si>
  <si>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</si>
  <si>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</si>
  <si>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</si>
  <si>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</si>
  <si>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</si>
  <si>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</si>
  <si>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</si>
  <si>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</si>
  <si>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</si>
  <si>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</si>
  <si>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</si>
  <si>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</si>
  <si>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</si>
  <si>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</si>
  <si>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</si>
  <si>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</si>
  <si>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</si>
  <si>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</si>
  <si>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</si>
  <si>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</si>
  <si>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</si>
  <si>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</si>
  <si>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</si>
  <si>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</si>
  <si>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</si>
  <si>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</si>
  <si>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</si>
  <si>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</si>
  <si>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</si>
  <si>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</si>
  <si>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</si>
  <si>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</si>
  <si>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</si>
  <si>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</si>
  <si>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</si>
  <si>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</si>
  <si>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</si>
  <si>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</si>
  <si>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</si>
  <si>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</si>
  <si>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</si>
  <si>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</si>
  <si>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</si>
  <si>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</si>
  <si>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</si>
  <si>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</si>
  <si>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</si>
  <si>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</si>
  <si>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</si>
  <si>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</si>
  <si>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</si>
  <si>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</si>
  <si>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</si>
  <si>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</si>
  <si>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</si>
  <si>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</si>
  <si>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</si>
  <si>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</si>
  <si>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</si>
  <si>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</si>
  <si>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</si>
  <si>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</si>
  <si>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</si>
  <si>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</si>
  <si>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</si>
  <si>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</si>
  <si>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</si>
  <si>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</si>
  <si>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</si>
  <si>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</si>
  <si>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</si>
  <si>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</si>
  <si>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</si>
  <si>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</si>
  <si>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</si>
  <si>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</si>
  <si>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</si>
  <si>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</si>
  <si>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</si>
  <si>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</si>
  <si>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</si>
  <si>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</si>
  <si>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</si>
  <si>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</si>
  <si>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</si>
  <si>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</si>
  <si>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</si>
  <si>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</si>
  <si>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</si>
  <si>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</si>
  <si>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</si>
  <si>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</si>
  <si>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</si>
  <si>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</si>
  <si>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</si>
  <si>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</si>
  <si>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</si>
  <si>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</si>
  <si>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</si>
  <si>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</si>
  <si>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</si>
  <si>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</si>
  <si>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</si>
  <si>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</si>
  <si>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</si>
  <si>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</si>
  <si>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</si>
  <si>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</si>
  <si>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</si>
  <si>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</si>
  <si>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</si>
  <si>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</si>
  <si>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</si>
  <si>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</si>
  <si>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</si>
  <si>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</si>
  <si>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</si>
  <si>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</si>
  <si>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</si>
  <si>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</si>
  <si>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</si>
  <si>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</si>
  <si>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</si>
  <si>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</si>
  <si>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</si>
  <si>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</si>
  <si>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</si>
  <si>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</si>
  <si>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</si>
  <si>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</si>
  <si>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</si>
  <si>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</si>
  <si>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</si>
  <si>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</si>
  <si>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</si>
  <si>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</si>
  <si>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</si>
  <si>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</si>
  <si>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</si>
  <si>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</si>
  <si>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</si>
  <si>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</si>
  <si>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</si>
  <si>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</si>
  <si>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</si>
  <si>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</si>
  <si>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</si>
  <si>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</si>
  <si>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</si>
  <si>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</si>
  <si>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</si>
  <si>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</si>
  <si>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</si>
  <si>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</si>
  <si>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</si>
  <si>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</si>
  <si>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</si>
  <si>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</si>
  <si>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</si>
  <si>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</si>
  <si>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</si>
  <si>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</si>
  <si>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</si>
  <si>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</si>
  <si>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</si>
  <si>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</si>
  <si>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</si>
  <si>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</si>
  <si>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</si>
  <si>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</si>
  <si>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</si>
  <si>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</si>
  <si>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</si>
  <si>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</si>
  <si>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</si>
  <si>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</si>
  <si>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</si>
  <si>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</si>
  <si>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</si>
  <si>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</si>
  <si>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</si>
  <si>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</si>
  <si>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</si>
  <si>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</si>
  <si>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</si>
  <si>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</si>
  <si>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</si>
  <si>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</si>
  <si>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</si>
  <si>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</si>
  <si>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</si>
  <si>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</si>
  <si>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</si>
  <si>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</si>
  <si>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</si>
  <si>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</si>
  <si>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</si>
  <si>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</si>
  <si>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</si>
  <si>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</si>
  <si>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</si>
  <si>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</si>
  <si>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</si>
  <si>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</si>
  <si>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</si>
  <si>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</si>
  <si>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</si>
  <si>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</si>
  <si>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</si>
  <si>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</si>
  <si>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</si>
  <si>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</si>
  <si>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</si>
  <si>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</si>
  <si>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</si>
  <si>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</si>
  <si>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</si>
  <si>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</si>
  <si>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</si>
  <si>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</si>
  <si>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</si>
  <si>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</si>
  <si>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</si>
  <si>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</si>
  <si>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</si>
  <si>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</si>
  <si>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</si>
  <si>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</si>
  <si>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</si>
  <si>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</si>
  <si>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</si>
  <si>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</si>
  <si>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</si>
  <si>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</si>
  <si>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</si>
  <si>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</si>
  <si>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</si>
  <si>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</si>
  <si>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</si>
  <si>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</si>
  <si>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</si>
  <si>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</si>
  <si>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</si>
  <si>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</si>
  <si>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</si>
  <si>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</si>
  <si>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</si>
  <si>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</si>
  <si>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</si>
  <si>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</si>
  <si>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</si>
  <si>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</si>
  <si>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</si>
  <si>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</si>
  <si>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</si>
  <si>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</si>
  <si>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</si>
  <si>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</si>
  <si>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</si>
  <si>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</si>
  <si>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</si>
  <si>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</si>
  <si>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</si>
  <si>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</si>
  <si>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</si>
  <si>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</si>
  <si>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</si>
  <si>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</si>
  <si>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</si>
  <si>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</si>
  <si>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</si>
  <si>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</si>
  <si>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</si>
  <si>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</si>
  <si>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</si>
  <si>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</si>
  <si>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</si>
  <si>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</si>
  <si>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</si>
  <si>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</si>
  <si>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</si>
  <si>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</si>
  <si>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</si>
  <si>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</si>
  <si>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</si>
  <si>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</si>
  <si>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</si>
  <si>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</si>
  <si>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</si>
  <si>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</si>
  <si>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</si>
  <si>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</si>
  <si>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</si>
  <si>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</si>
  <si>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</si>
  <si>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</si>
  <si>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</si>
  <si>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</si>
  <si>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</si>
  <si>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</si>
  <si>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</si>
  <si>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</si>
  <si>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</si>
  <si>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</si>
  <si>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</si>
  <si>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</si>
  <si>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</si>
  <si>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</si>
  <si>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</si>
  <si>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</si>
  <si>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</si>
  <si>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</si>
  <si>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</si>
  <si>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</si>
  <si>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</si>
  <si>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</si>
  <si>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</si>
  <si>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</si>
  <si>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</si>
  <si>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</si>
  <si>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</si>
  <si>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</si>
  <si>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</si>
  <si>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</si>
  <si>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</si>
  <si>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</si>
  <si>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</si>
  <si>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</si>
  <si>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</si>
  <si>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</si>
  <si>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</si>
  <si>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</si>
  <si>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</si>
  <si>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</si>
  <si>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</si>
  <si>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</si>
  <si>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</si>
  <si>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</si>
  <si>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</si>
  <si>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</si>
  <si>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</si>
  <si>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</si>
  <si>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</si>
  <si>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</si>
  <si>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</si>
  <si>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</si>
  <si>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</si>
  <si>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</si>
  <si>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</si>
  <si>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</si>
  <si>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</si>
  <si>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</si>
  <si>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</si>
  <si>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</si>
  <si>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</si>
  <si>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</si>
  <si>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</si>
  <si>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</si>
  <si>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</si>
  <si>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</si>
  <si>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</si>
  <si>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</si>
  <si>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</si>
  <si>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</si>
  <si>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</si>
  <si>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</si>
  <si>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</si>
  <si>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</si>
  <si>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</si>
  <si>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</si>
  <si>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</si>
  <si>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</si>
  <si>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</si>
  <si>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</si>
  <si>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</si>
  <si>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</si>
  <si>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</si>
  <si>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</si>
  <si>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</si>
  <si>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</si>
  <si>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</si>
  <si>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</si>
  <si>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</si>
  <si>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</si>
  <si>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</si>
  <si>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</si>
  <si>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</si>
  <si>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</si>
  <si>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</si>
  <si>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</si>
  <si>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</si>
  <si>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</si>
  <si>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</si>
  <si>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</si>
  <si>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</si>
  <si>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</si>
  <si>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</si>
  <si>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</si>
  <si>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</si>
  <si>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</si>
  <si>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</si>
  <si>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</si>
  <si>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</si>
  <si>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</si>
  <si>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</si>
  <si>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</si>
  <si>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</si>
  <si>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</si>
  <si>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</si>
  <si>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</si>
  <si>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</si>
  <si>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</si>
  <si>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</si>
  <si>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</si>
  <si>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</si>
  <si>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</si>
  <si>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</si>
  <si>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</si>
  <si>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</si>
  <si>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</si>
  <si>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</si>
  <si>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</si>
  <si>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</si>
  <si>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</si>
  <si>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</si>
  <si>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</si>
  <si>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</si>
  <si>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</si>
  <si>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</si>
  <si>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</si>
  <si>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</si>
  <si>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</si>
  <si>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</si>
  <si>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</si>
  <si>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</si>
  <si>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</si>
  <si>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</si>
  <si>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</si>
  <si>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</si>
  <si>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</si>
  <si>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</si>
  <si>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</si>
  <si>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</si>
  <si>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</si>
  <si>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</si>
  <si>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</si>
  <si>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</si>
  <si>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</si>
  <si>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</si>
  <si>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</si>
  <si>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</si>
  <si>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</si>
  <si>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</si>
  <si>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</si>
  <si>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</si>
  <si>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</si>
  <si>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</si>
  <si>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</si>
  <si>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</si>
  <si>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</si>
  <si>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</si>
  <si>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</si>
  <si>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</si>
  <si>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</si>
  <si>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</si>
  <si>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</si>
  <si>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</si>
  <si>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</si>
  <si>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</si>
  <si>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</si>
  <si>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</si>
  <si>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</si>
  <si>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</si>
  <si>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</si>
  <si>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</si>
  <si>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</si>
  <si>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</si>
  <si>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</si>
  <si>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</si>
  <si>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</si>
  <si>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</si>
  <si>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</si>
  <si>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</si>
  <si>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</si>
  <si>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</si>
  <si>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</si>
  <si>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</si>
  <si>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</si>
  <si>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</si>
  <si>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</si>
  <si>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</si>
  <si>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</si>
  <si>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</si>
  <si>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</si>
  <si>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</si>
  <si>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</si>
  <si>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</si>
  <si>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</si>
  <si>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</si>
  <si>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</si>
  <si>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</si>
  <si>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</si>
  <si>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</si>
  <si>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</si>
  <si>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</si>
  <si>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</si>
  <si>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</si>
  <si>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</si>
  <si>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</si>
  <si>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</si>
  <si>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</si>
  <si>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</si>
  <si>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</si>
  <si>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</si>
  <si>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</si>
  <si>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</si>
  <si>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</si>
  <si>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</si>
  <si>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</si>
  <si>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</si>
  <si>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</si>
  <si>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</si>
  <si>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</si>
  <si>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</si>
  <si>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</si>
  <si>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</si>
  <si>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</si>
  <si>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</si>
  <si>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</si>
  <si>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</si>
  <si>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</si>
  <si>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</si>
  <si>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</si>
  <si>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</si>
  <si>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</si>
  <si>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</si>
  <si>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</si>
  <si>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</si>
  <si>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</si>
  <si>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</si>
  <si>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</si>
  <si>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</si>
  <si>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</si>
  <si>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</si>
  <si>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</si>
  <si>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</si>
  <si>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</si>
  <si>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</si>
  <si>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</si>
  <si>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</si>
  <si>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</si>
  <si>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</si>
  <si>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</si>
  <si>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</si>
  <si>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</si>
  <si>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</si>
  <si>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</si>
  <si>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</si>
  <si>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</si>
  <si>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</si>
  <si>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</si>
  <si>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</si>
  <si>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</si>
  <si>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</si>
  <si>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</si>
  <si>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</si>
  <si>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</si>
  <si>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</si>
  <si>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</si>
  <si>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</si>
  <si>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</si>
  <si>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</si>
  <si>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</si>
  <si>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</si>
  <si>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</si>
  <si>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</si>
  <si>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</si>
  <si>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</si>
  <si>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</si>
  <si>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</si>
  <si>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</si>
  <si>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</si>
  <si>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</si>
  <si>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</si>
  <si>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</si>
  <si>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</si>
  <si>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</si>
  <si>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</si>
  <si>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</si>
  <si>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</si>
  <si>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</si>
  <si>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</si>
  <si>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</si>
  <si>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</si>
  <si>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</si>
  <si>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</si>
  <si>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</si>
  <si>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</si>
  <si>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</si>
  <si>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</si>
  <si>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</si>
  <si>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</si>
  <si>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</si>
  <si>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</si>
  <si>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</si>
  <si>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</si>
  <si>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</si>
  <si>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</si>
  <si>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</si>
  <si>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</si>
  <si>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</si>
  <si>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</si>
  <si>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</si>
  <si>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</si>
  <si>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</si>
  <si>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</si>
  <si>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</si>
  <si>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</si>
  <si>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</si>
  <si>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</si>
  <si>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</si>
  <si>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</si>
  <si>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</si>
  <si>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</si>
  <si>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</si>
  <si>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</si>
  <si>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</si>
  <si>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</si>
  <si>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</si>
  <si>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</si>
  <si>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</si>
  <si>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</si>
  <si>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</si>
  <si>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</si>
  <si>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</si>
  <si>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</si>
  <si>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</si>
  <si>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</si>
  <si>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</si>
  <si>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</si>
  <si>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</si>
  <si>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</si>
  <si>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</si>
  <si>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</si>
  <si>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</si>
  <si>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</si>
  <si>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</si>
  <si>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</si>
  <si>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</si>
  <si>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</si>
  <si>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</si>
  <si>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</si>
  <si>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</si>
  <si>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</si>
  <si>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</si>
  <si>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</si>
  <si>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</si>
  <si>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</si>
  <si>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</si>
  <si>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</si>
  <si>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</si>
  <si>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</si>
  <si>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</si>
  <si>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</si>
  <si>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</si>
  <si>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</si>
  <si>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</si>
  <si>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</si>
  <si>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</si>
  <si>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</si>
  <si>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</si>
  <si>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</si>
  <si>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</si>
  <si>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</si>
  <si>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</si>
  <si>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</si>
  <si>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</si>
  <si>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</si>
  <si>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</si>
  <si>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</si>
  <si>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</si>
  <si>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</si>
  <si>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</si>
  <si>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</si>
  <si>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</si>
  <si>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</si>
  <si>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</si>
  <si>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</si>
  <si>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</si>
  <si>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</si>
  <si>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</si>
  <si>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</si>
  <si>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</si>
  <si>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</si>
  <si>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</si>
  <si>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</si>
  <si>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</si>
  <si>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</si>
  <si>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</si>
  <si>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</si>
  <si>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</si>
  <si>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</si>
  <si>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</si>
  <si>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</si>
  <si>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</si>
  <si>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</si>
  <si>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</si>
  <si>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</si>
  <si>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</si>
  <si>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</si>
  <si>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</si>
  <si>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</si>
  <si>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</si>
  <si>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</si>
  <si>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</si>
  <si>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</si>
  <si>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</si>
  <si>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</si>
  <si>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</si>
  <si>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</si>
  <si>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</si>
  <si>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</si>
  <si>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</si>
  <si>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</si>
  <si>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</si>
  <si>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</si>
  <si>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</si>
  <si>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</si>
  <si>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</si>
  <si>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</si>
  <si>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</si>
  <si>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</si>
  <si>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</si>
  <si>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</si>
  <si>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</si>
  <si>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</si>
  <si>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</si>
  <si>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</si>
  <si>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</si>
  <si>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</si>
  <si>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</si>
  <si>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</si>
  <si>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</si>
  <si>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</si>
  <si>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</si>
  <si>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</si>
  <si>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</si>
  <si>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</si>
  <si>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</si>
  <si>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</si>
  <si>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</si>
  <si>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</si>
  <si>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</si>
  <si>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</si>
  <si>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</si>
  <si>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</si>
  <si>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</si>
  <si>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</si>
  <si>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</si>
  <si>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</si>
  <si>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</si>
  <si>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</si>
  <si>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</si>
  <si>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</si>
  <si>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</si>
  <si>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</si>
  <si>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</si>
  <si>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</si>
  <si>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</si>
  <si>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</si>
  <si>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</si>
  <si>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</si>
  <si>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</si>
  <si>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</si>
  <si>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</si>
  <si>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</si>
  <si>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</si>
  <si>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</si>
  <si>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</si>
  <si>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</si>
  <si>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</si>
  <si>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</si>
  <si>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</si>
  <si>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</si>
  <si>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</si>
  <si>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</si>
  <si>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</si>
  <si>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</si>
  <si>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</si>
  <si>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</si>
  <si>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</si>
  <si>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</si>
  <si>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</si>
  <si>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</si>
  <si>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</si>
  <si>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</si>
  <si>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</si>
  <si>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</si>
  <si>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</si>
  <si>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</si>
  <si>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</si>
  <si>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</si>
  <si>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</si>
  <si>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</si>
  <si>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</si>
  <si>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</si>
  <si>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</si>
  <si>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</si>
  <si>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</si>
  <si>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</si>
  <si>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</si>
  <si>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</si>
  <si>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</si>
  <si>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</si>
  <si>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</si>
  <si>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</si>
  <si>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</si>
  <si>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</si>
  <si>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</si>
  <si>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</si>
  <si>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</si>
  <si>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</si>
  <si>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</si>
  <si>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</si>
  <si>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</si>
  <si>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</si>
  <si>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</si>
  <si>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</si>
  <si>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</si>
  <si>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</si>
  <si>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</si>
  <si>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</si>
  <si>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</si>
  <si>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</si>
  <si>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</si>
  <si>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</si>
  <si>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</si>
  <si>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</si>
  <si>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</si>
  <si>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</si>
  <si>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</si>
  <si>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</si>
  <si>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</si>
  <si>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</si>
  <si>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</si>
  <si>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</si>
  <si>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</si>
  <si>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</si>
  <si>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</si>
  <si>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</si>
  <si>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</si>
  <si>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</si>
  <si>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</si>
  <si>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</si>
  <si>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</si>
  <si>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</si>
  <si>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</si>
  <si>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</si>
  <si>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</si>
  <si>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</si>
  <si>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</si>
  <si>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</si>
  <si>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</si>
  <si>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</si>
  <si>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</si>
  <si>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</si>
  <si>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</si>
  <si>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</si>
  <si>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</si>
  <si>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</si>
  <si>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</si>
  <si>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</si>
  <si>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</si>
  <si>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</si>
  <si>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</si>
  <si>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</si>
  <si>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</si>
  <si>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</si>
  <si>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</si>
  <si>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</si>
  <si>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</si>
  <si>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</si>
  <si>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</si>
  <si>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</si>
  <si>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</si>
  <si>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</si>
  <si>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</si>
  <si>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</si>
  <si>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</si>
  <si>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</si>
  <si>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</si>
  <si>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</si>
  <si>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</si>
  <si>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</si>
  <si>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</si>
  <si>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</si>
  <si>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</si>
  <si>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</si>
  <si>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</si>
  <si>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</si>
  <si>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</si>
  <si>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</si>
  <si>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</si>
  <si>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</si>
  <si>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</si>
  <si>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</si>
  <si>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</si>
  <si>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</si>
  <si>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</si>
  <si>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</si>
  <si>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</si>
  <si>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</si>
  <si>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</si>
  <si>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</si>
  <si>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</si>
  <si>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</si>
  <si>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</si>
  <si>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</si>
  <si>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</si>
  <si>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</si>
  <si>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</si>
  <si>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</si>
  <si>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</si>
  <si>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</si>
  <si>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</si>
  <si>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</si>
  <si>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</si>
  <si>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</si>
  <si>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</si>
  <si>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</si>
  <si>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</si>
  <si>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</si>
  <si>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</si>
  <si>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</si>
  <si>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</si>
  <si>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</si>
  <si>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</si>
  <si>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</si>
  <si>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</si>
  <si>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</si>
  <si>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</si>
  <si>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</si>
  <si>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</si>
  <si>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</si>
  <si>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</si>
  <si>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</si>
  <si>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</si>
  <si>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</si>
  <si>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</si>
  <si>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</si>
  <si>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</si>
  <si>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</si>
  <si>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</si>
  <si>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</si>
  <si>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</si>
  <si>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</si>
  <si>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</si>
  <si>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</si>
  <si>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</si>
  <si>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</si>
  <si>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</si>
  <si>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</si>
  <si>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</si>
  <si>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</si>
  <si>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</si>
  <si>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</si>
  <si>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</si>
  <si>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</si>
  <si>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</si>
  <si>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</si>
  <si>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</si>
  <si>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</si>
  <si>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</si>
  <si>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</si>
  <si>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</si>
  <si>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</si>
  <si>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</si>
  <si>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</si>
  <si>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</si>
  <si>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</si>
  <si>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</si>
  <si>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</si>
  <si>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</si>
  <si>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</si>
  <si>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</si>
  <si>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</si>
  <si>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</si>
  <si>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</si>
  <si>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</si>
  <si>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</si>
  <si>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</si>
  <si>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</si>
  <si>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</si>
  <si>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</si>
  <si>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</si>
  <si>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</si>
  <si>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</si>
  <si>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</si>
  <si>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</si>
  <si>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</si>
  <si>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</si>
  <si>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</si>
  <si>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</si>
  <si>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</si>
  <si>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</si>
  <si>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</si>
  <si>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</si>
  <si>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</si>
  <si>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</si>
  <si>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</si>
  <si>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</si>
  <si>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</si>
  <si>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</si>
  <si>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</si>
  <si>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</si>
  <si>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</si>
  <si>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</si>
  <si>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</si>
  <si>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</si>
  <si>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</si>
  <si>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</si>
  <si>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</si>
  <si>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</si>
  <si>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</si>
  <si>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</si>
  <si>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</si>
  <si>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</si>
  <si>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</si>
  <si>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</si>
  <si>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</si>
  <si>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</si>
  <si>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</si>
  <si>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</si>
  <si>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</si>
  <si>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</si>
  <si>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</si>
  <si>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</si>
  <si>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</si>
  <si>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</si>
  <si>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</si>
  <si>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</si>
  <si>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</si>
  <si>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</si>
  <si>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</si>
  <si>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</si>
  <si>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</si>
  <si>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</si>
  <si>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</si>
  <si>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</si>
  <si>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</si>
  <si>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</si>
  <si>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</si>
  <si>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</si>
  <si>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</si>
  <si>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</si>
  <si>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</si>
  <si>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</si>
  <si>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</si>
  <si>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</si>
  <si>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</si>
  <si>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</si>
  <si>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</si>
  <si>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</si>
  <si>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</si>
  <si>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</si>
  <si>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</si>
  <si>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</si>
  <si>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</si>
  <si>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</si>
  <si>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</si>
  <si>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</si>
  <si>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</si>
  <si>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</si>
  <si>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</si>
  <si>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</si>
  <si>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</si>
  <si>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</si>
  <si>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</si>
  <si>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</si>
  <si>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</si>
  <si>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</si>
  <si>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</si>
  <si>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</si>
  <si>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</si>
  <si>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</si>
  <si>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</si>
  <si>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</si>
  <si>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</si>
  <si>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</si>
  <si>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</si>
  <si>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</si>
  <si>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</si>
  <si>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</si>
  <si>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</si>
  <si>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</si>
  <si>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</si>
  <si>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</si>
  <si>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</si>
  <si>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</si>
  <si>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</si>
  <si>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</si>
  <si>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</si>
  <si>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</si>
  <si>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</si>
  <si>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</si>
  <si>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</si>
  <si>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</si>
  <si>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</si>
  <si>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</si>
  <si>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</si>
  <si>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</si>
  <si>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</si>
  <si>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</si>
  <si>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</si>
  <si>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</si>
  <si>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</si>
  <si>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</si>
  <si>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</si>
  <si>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</si>
  <si>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</si>
  <si>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</si>
  <si>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</si>
  <si>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</si>
  <si>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</si>
  <si>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</si>
  <si>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</si>
  <si>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</si>
  <si>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</si>
  <si>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</si>
  <si>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</si>
  <si>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</si>
  <si>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</si>
  <si>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</si>
  <si>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</si>
  <si>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</si>
  <si>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</si>
  <si>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</si>
  <si>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</si>
  <si>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</si>
  <si>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</si>
  <si>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</si>
  <si>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</si>
  <si>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</si>
  <si>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</si>
  <si>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</si>
  <si>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</si>
  <si>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</si>
  <si>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</si>
  <si>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</si>
  <si>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</si>
  <si>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</si>
  <si>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</si>
  <si>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</si>
  <si>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</si>
  <si>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</si>
  <si>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</si>
  <si>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</si>
  <si>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</si>
  <si>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</si>
  <si>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</si>
  <si>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</si>
  <si>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</si>
  <si>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</si>
  <si>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</si>
  <si>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</si>
  <si>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</si>
  <si>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</si>
  <si>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</si>
  <si>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</si>
  <si>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</si>
  <si>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</si>
  <si>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</si>
  <si>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</si>
  <si>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</si>
  <si>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</si>
  <si>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</si>
  <si>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</si>
  <si>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</si>
  <si>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</si>
  <si>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</si>
  <si>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</si>
  <si>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</si>
  <si>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</si>
  <si>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</si>
  <si>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</si>
  <si>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</si>
  <si>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</si>
  <si>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</si>
  <si>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</si>
  <si>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</si>
  <si>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</si>
  <si>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</si>
  <si>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</si>
  <si>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</si>
  <si>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</si>
  <si>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</si>
  <si>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</si>
  <si>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</si>
  <si>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</si>
  <si>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</si>
  <si>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</si>
  <si>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</si>
  <si>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</si>
  <si>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</si>
  <si>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</si>
  <si>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</si>
  <si>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</si>
  <si>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</si>
  <si>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</si>
  <si>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</si>
  <si>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</si>
  <si>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</si>
  <si>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</si>
  <si>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</si>
  <si>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</si>
  <si>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</si>
  <si>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</si>
  <si>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</si>
  <si>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</si>
  <si>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</si>
  <si>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</si>
  <si>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</si>
  <si>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</si>
  <si>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</si>
  <si>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</si>
  <si>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</si>
  <si>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</si>
  <si>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</si>
  <si>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</si>
  <si>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</si>
  <si>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</si>
  <si>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</si>
  <si>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</si>
  <si>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</si>
  <si>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</si>
  <si>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</si>
  <si>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</si>
  <si>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</si>
  <si>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</si>
  <si>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</si>
  <si>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</si>
  <si>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</si>
  <si>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</si>
  <si>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</si>
  <si>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</si>
  <si>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</si>
  <si>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</si>
  <si>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</si>
  <si>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</si>
  <si>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</si>
  <si>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</si>
  <si>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</si>
  <si>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</si>
  <si>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</si>
  <si>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</si>
  <si>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</si>
  <si>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</si>
  <si>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</si>
  <si>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</si>
  <si>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</si>
  <si>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</si>
  <si>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</si>
  <si>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</si>
  <si>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</si>
  <si>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</si>
  <si>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</si>
  <si>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</si>
  <si>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</si>
  <si>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</si>
  <si>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</si>
  <si>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</si>
  <si>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</si>
  <si>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</si>
  <si>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</si>
  <si>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</si>
  <si>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</si>
  <si>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</si>
  <si>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</si>
  <si>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</si>
  <si>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</si>
  <si>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</si>
  <si>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</si>
  <si>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</si>
  <si>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</si>
  <si>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</si>
  <si>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</si>
  <si>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</si>
  <si>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</si>
  <si>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</si>
  <si>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</si>
  <si>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</si>
  <si>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</si>
  <si>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</si>
  <si>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</si>
  <si>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</si>
  <si>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</si>
  <si>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</si>
  <si>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</si>
  <si>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</si>
  <si>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</si>
  <si>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</si>
  <si>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</si>
  <si>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</si>
  <si>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</si>
  <si>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</si>
  <si>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</si>
  <si>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</si>
  <si>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</si>
  <si>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</si>
  <si>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</si>
  <si>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</si>
  <si>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</si>
  <si>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</si>
  <si>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</si>
  <si>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</si>
  <si>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</si>
  <si>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</si>
  <si>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</si>
  <si>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</si>
  <si>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</si>
  <si>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</si>
  <si>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</si>
  <si>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</si>
  <si>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</si>
  <si>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</si>
  <si>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</si>
  <si>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</si>
  <si>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</si>
  <si>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</si>
  <si>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</si>
  <si>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</si>
  <si>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</si>
  <si>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</si>
  <si>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</si>
  <si>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</si>
  <si>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</si>
  <si>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</si>
  <si>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</si>
  <si>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</si>
  <si>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</si>
  <si>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</si>
  <si>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</si>
  <si>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</si>
  <si>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</si>
  <si>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</si>
  <si>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</si>
  <si>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</si>
  <si>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</si>
  <si>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</si>
  <si>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</si>
  <si>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</si>
  <si>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</si>
  <si>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</si>
  <si>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</si>
  <si>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</si>
  <si>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</si>
  <si>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</si>
  <si>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</si>
  <si>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</si>
  <si>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</si>
  <si>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</si>
  <si>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</si>
  <si>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</si>
  <si>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</si>
  <si>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</si>
  <si>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</si>
  <si>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</si>
  <si>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</si>
  <si>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</si>
  <si>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</si>
  <si>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</si>
  <si>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</si>
  <si>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</si>
  <si>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</si>
  <si>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</si>
  <si>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</si>
  <si>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</si>
  <si>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</si>
  <si>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</si>
  <si>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</si>
  <si>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</si>
  <si>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</si>
  <si>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</si>
  <si>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</si>
  <si>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</si>
  <si>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</si>
  <si>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</si>
  <si>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</si>
  <si>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</si>
  <si>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</si>
  <si>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</si>
  <si>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</si>
  <si>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</si>
  <si>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</si>
  <si>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</si>
  <si>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</si>
  <si>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</si>
  <si>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</si>
  <si>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</si>
  <si>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</si>
  <si>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</si>
  <si>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</si>
  <si>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</si>
  <si>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</si>
  <si>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</si>
  <si>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</si>
  <si>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</si>
  <si>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</si>
  <si>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</si>
  <si>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</si>
  <si>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</si>
  <si>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</si>
  <si>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</si>
  <si>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</si>
  <si>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</si>
  <si>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</si>
  <si>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</si>
  <si>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</si>
  <si>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</si>
  <si>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</si>
  <si>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</si>
  <si>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</si>
  <si>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</si>
  <si>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</si>
  <si>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</si>
  <si>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</si>
  <si>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</si>
  <si>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</si>
  <si>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</si>
  <si>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</si>
  <si>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</si>
  <si>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</si>
  <si>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</si>
  <si>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</si>
  <si>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</si>
  <si>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</si>
  <si>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</si>
  <si>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</si>
  <si>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</si>
  <si>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</si>
  <si>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</si>
  <si>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</si>
  <si>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</si>
  <si>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</si>
  <si>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</si>
  <si>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</si>
  <si>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</si>
  <si>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</si>
  <si>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</si>
  <si>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</si>
  <si>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</si>
  <si>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</si>
  <si>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</si>
  <si>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</si>
  <si>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</si>
  <si>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</si>
  <si>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</si>
  <si>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</si>
  <si>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</si>
  <si>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</si>
  <si>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</si>
  <si>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</si>
  <si>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</si>
  <si>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</si>
  <si>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</si>
  <si>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</si>
  <si>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</si>
  <si>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PCM-20251123-00001580</t>
  </si>
  <si>
    <t xml:space="preserve">EM team at site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</si>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</sst>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321.83926875000179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4.4396064819011372E-2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45984.787694675928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45984.787694675928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45984.787694675928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45984.787694675928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45984.787694675928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45984.787694675928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45984.787694675928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45984.787694675928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45984.787694675928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45984.787694675928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45984.787694675928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45984.787694675928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45984.787694675928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45984.787694675928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45984.787694675928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45984.787694675928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45984.787694675928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45984.787694675928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45984.787694675928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45984.787694675928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45984.787694675928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45984.787694675928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45984.787694675928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45984.787694675928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45984.787694675928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45984.787694675928</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45984.787694675928</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DD0DC913-50B9-4F97-8B9A-1C8B1145FB4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159.78785671296646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0.4002756944464636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45984.787694675928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45984.787694675928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45984.787694675928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45984.787694675928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45984.787694675928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45984.787694675928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45984.787694675928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45984.787694675928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45984.787694675928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45984.787694675928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45984.787694675928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45984.787694675928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45984.787694675928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45984.787694675928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45984.787694675928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45984.787694675928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45984.787694675928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45984.787694675928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45984.787694675928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45984.787694675928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45984.787694675928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45984.787694675928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45984.787694675928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45984.787694675928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45984.787694675928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45984.787694675928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45984.787694675928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45984.787694675928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45984.787694675928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45984.787694675928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45984.787694675928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45984.787694675928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45984.787694675928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45984.787694675928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45984.787694675928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45984.787694675928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45984.787694675928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45984.787694675928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45984.787694675928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45984.787694675928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45984.787694675928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45984.787694675928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45984.787694675928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45984.787694675928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45984.787694675928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45984.787694675928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45984.787694675928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45984.787694675928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45984.787694675928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45984.787694675928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45984.787694675928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45984.787694675928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45984.787694675928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45984.787694675928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45984.787694675928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45984.787694675928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45984.787694675928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45984.787694675928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45984.787694675928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45984.787694675928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45984.787694675928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45984.787694675928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45984.787694675928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45984.787694675928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45984.787694675928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45984.787694675928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45984.787694675928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45984.787694675928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45984.787694675928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45984.787694675928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45984.787694675928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45984.787694675928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45984.787694675928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45984.787694675928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45984.787694675928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45984.787694675928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45984.787694675928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45984.787694675928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45984.787694675928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45984.787694675928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45984.787694675928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45984.787694675928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45984.787694675928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45984.787694675928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45984.787694675928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45984.787694675928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45984.787694675928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45984.787694675928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45984.787694675928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45984.787694675928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45984.787694675928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45984.787694675928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45984.787694675928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45984.787694675928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45984.787694675928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45984.787694675928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45984.787694675928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45984.787694675928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45984.787694675928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45984.787694675928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45984.787694675928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45984.787694675928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45984.787694675928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45984.787694675928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45984.787694675928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45984.787694675928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45984.787694675928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45984.787694675928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45984.787694675928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45984.787694675928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45984.787694675928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45984.787694675928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45984.787694675928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45984.787694675928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45984.787694675928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45984.787694675928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45984.787694675928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45984.787694675928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45984.787694675928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45984.787694675928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45984.787694675928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45984.787694675928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45984.787694675928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45984.787694675928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45984.787694675928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45984.787694675928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45984.787694675928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45984.787694675928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45984.787694675928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45984.787694675928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45984.787694675928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45984.787694675928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45984.787694675928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45984.787694675928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45984.787694675928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45984.787694675928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45984.787694675928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45984.787694675928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45984.787694675928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45984.787694675928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45984.787694675928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45984.787694675928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45984.787694675928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45984.787694675928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45984.787694675928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45984.787694675928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45984.787694675928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45984.787694675928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45984.787694675928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45984.787694675928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45984.787694675928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45984.787694675928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45984.787694675928</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45984.787694675928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45984.787694675928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45984.787694675928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45984.787694675928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45984.787694675928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45984.787694675928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45984.787694675928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45984.787694675928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45984.787694675928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45984.787694675928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45984.787694675928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45984.787694675928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45984.787694675928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45984.787694675928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45984.787694675928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45984.787694675928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45984.787694675928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45984.787694675928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45984.787694675928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45984.787694675928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45984.787694675928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45984.787694675928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45984.787694675928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45984.787694675928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45984.787694675928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45984.787694675928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45984.787694675928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45984.787694675928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45984.787694675928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45984.787694675928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45984.787694675928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45984.787694675928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45984.787694675928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45984.787694675928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45984.787694675928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45984.787694675928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45984.787694675928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45984.787694675928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45984.787694675928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45984.787694675928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45984.787694675928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45984.787694675928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45984.787694675928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45984.787694675928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45984.787694675928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45984.787694675928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45984.787694675928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45984.787694675928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45984.787694675928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45984.787694675928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45984.787694675928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45984.787694675928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45984.787694675928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45984.787694675928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45984.787694675928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45984.787694675928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45984.787694675928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45984.787694675928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45984.787694675928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45984.787694675928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45984.787694675928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45984.787694675928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45984.787694675928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45984.787694675928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45984.787694675928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45984.787694675928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45984.787694675928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45984.787694675928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45984.787694675928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45984.787694675928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45984.787694675928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45984.787694675928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45984.787694675928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45984.787694675928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45984.787694675928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45984.787694675928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45984.787694675928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45984.787694675928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45984.787694675928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45984.787694675928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45984.787694675928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45984.787694675928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45984.787694675928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45984.787694675928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45984.787694675928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45984.787694675928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45984.787694675928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45984.787694675928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45984.787694675928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45984.787694675928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45984.787694675928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45984.787694675928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45984.787694675928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45984.787694675928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45984.787694675928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45984.787694675928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45984.787694675928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45984.787694675928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45984.787694675928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45984.787694675928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45984.787694675928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45984.787694675928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45984.787694675928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45984.787694675928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45984.787694675928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45984.787694675928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45984.787694675928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45984.787694675928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45984.787694675928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45984.787694675928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45984.787694675928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45984.787694675928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45984.787694675928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45984.787694675928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45984.787694675928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45984.787694675928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45984.787694675928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45984.787694675928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45984.787694675928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45984.787694675928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45984.787694675928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45984.787694675928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45984.787694675928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45984.787694675928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45984.787694675928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45984.787694675928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45984.787694675928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45984.787694675928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45984.787694675928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45984.787694675928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45984.787694675928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45984.787694675928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45984.787694675928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45984.787694675928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45984.787694675928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45984.787694675928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45984.787694675928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45984.787694675928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45984.787694675928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45984.787694675928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45984.787694675928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45984.787694675928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45984.787694675928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45984.787694675928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45984.787694675928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45984.787694675928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45984.787694675928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45984.787694675928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45984.787694675928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45984.787694675928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45984.787694675928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45984.787694675928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45984.787694675928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45984.787694675928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45984.787694675928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45984.787694675928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45984.787694675928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45984.787694675928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45984.787694675928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45984.787694675928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45984.787694675928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45984.787694675928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45984.787694675928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45984.787694675928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45984.787694675928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45984.787694675928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45984.787694675928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45984.787694675928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45984.787694675928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45984.787694675928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45984.787694675928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45984.787694675928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45984.787694675928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45984.787694675928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45984.787694675928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45984.787694675928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45984.787694675928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45984.787694675928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45984.787694675928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45984.787694675928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45984.787694675928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45984.787694675928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45984.787694675928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45984.787694675928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45984.787694675928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45984.787694675928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45984.787694675928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45984.787694675928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45984.787694675928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45984.787694675928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45984.787694675928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45984.787694675928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45984.787694675928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45984.787694675928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45984.787694675928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45984.787694675928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45984.787694675928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45984.787694675928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45984.787694675928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45984.787694675928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45984.787694675928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45984.787694675928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45984.787694675928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45984.787694675928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45984.787694675928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45984.787694675928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45984.787694675928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45984.787694675928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45984.787694675928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45984.787694675928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45984.787694675928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45984.787694675928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45984.787694675928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45984.787694675928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45984.787694675928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45984.787694675928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45984.787694675928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45984.787694675928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45984.787694675928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45984.787694675928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45984.787694675928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45984.787694675928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45984.787694675928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45984.787694675928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45984.787694675928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45984.787694675928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45984.787694675928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45984.787694675928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45984.787694675928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45984.787694675928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45984.787694675928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45984.787694675928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45984.787694675928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45984.787694675928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45984.787694675928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45984.787694675928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45984.787694675928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45984.787694675928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45984.787694675928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45984.787694675928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45984.787694675928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45984.787694675928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45984.787694675928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45984.787694675928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45984.787694675928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45984.787694675928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45984.787694675928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45984.787694675928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45984.787694675928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45984.787694675928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45984.787694675928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45984.787694675928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45984.787694675928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45984.787694675928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45984.787694675928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45984.787694675928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45984.787694675928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45984.787694675928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45984.787694675928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45984.787694675928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45984.787694675928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45984.787694675928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45984.787694675928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45984.787694675928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45984.787694675928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45984.787694675928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45984.787694675928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45984.787694675928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45984.787694675928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45984.787694675928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45984.787694675928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45984.787694675928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45984.787694675928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45984.787694675928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45984.787694675928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45984.787694675928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45984.787694675928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45984.787694675928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45984.787694675928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45984.787694675928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45984.787694675928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45984.787694675928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45984.787694675928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45984.787694675928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45984.787694675928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45984.787694675928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45984.787694675928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45984.787694675928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45984.787694675928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45984.787694675928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45984.787694675928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45984.787694675928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45984.787694675928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45984.787694675928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45984.787694675928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45984.787694675928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45984.787694675928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45984.787694675928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45984.787694675928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45984.787694675928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45984.787694675928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45984.787694675928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45984.787694675928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45984.787694675928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45984.787694675928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45984.787694675928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45984.787694675928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45984.787694675928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45984.787694675928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45984.787694675928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45984.787694675928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45984.787694675928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45984.787694675928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45984.787694675928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45984.787694675928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45984.787694675928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45984.787694675928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45984.787694675928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45984.787694675928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45984.787694675928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45984.787694675928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45984.787694675928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45984.787694675928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45984.787694675928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45984.787694675928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45984.787694675928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45984.787694675928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45984.787694675928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45984.787694675928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45984.787694675928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45984.787694675928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45984.787694675928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45984.787694675928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45984.787694675928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45984.787694675928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45984.787694675928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45984.787694675928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45984.787694675928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45984.787694675928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45984.787694675928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45984.787694675928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45984.787694675928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45984.787694675928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45984.787694675928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45984.787694675928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45984.787694675928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45984.787694675928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45984.787694675928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45984.787694675928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45984.787694675928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45984.787694675928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45984.787694675928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45984.787694675928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45984.787694675928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45984.787694675928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45984.787694675928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45984.787694675928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45984.787694675928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45984.787694675928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45984.787694675928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45984.787694675928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45984.787694675928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45984.787694675928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45984.787694675928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45984.787694675928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45984.787694675928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45984.787694675928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45984.787694675928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45984.787694675928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45984.787694675928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45984.787694675928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45984.787694675928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45984.787694675928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45984.787694675928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45984.787694675928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45984.787694675928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45984.787694675928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45984.787694675928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45984.787694675928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45984.787694675928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45984.787694675928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45984.787694675928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45984.787694675928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45984.787694675928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45984.787694675928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45984.787694675928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45984.787694675928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45984.787694675928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45984.787694675928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45984.787694675928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45984.787694675928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45984.787694675928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45984.787694675928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45984.787694675928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45984.787694675928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45984.787694675928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45984.787694675928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45984.787694675928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45984.787694675928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45984.787694675928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45984.787694675928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45984.787694675928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45984.787694675928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45984.787694675928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45984.787694675928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45984.787694675928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45984.787694675928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45984.787694675928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45984.787694675928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45984.787694675928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45984.787694675928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45984.787694675928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45984.787694675928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45984.787694675928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45984.787694675928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45984.787694675928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45984.787694675928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45984.787694675928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45984.787694675928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45984.787694675928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45984.787694675928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45984.787694675928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45984.787694675928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45984.787694675928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45984.787694675928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45984.787694675928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45984.787694675928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45984.787694675928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45984.787694675928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45984.787694675928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45984.787694675928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45984.787694675928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45984.787694675928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45984.787694675928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45984.787694675928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45984.787694675928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45984.787694675928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45984.787694675928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45984.787694675928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45984.787694675928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45984.787694675928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45984.787694675928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45984.787694675928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45984.787694675928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45984.787694675928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45984.787694675928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45984.787694675928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45984.787694675928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45984.787694675928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45984.787694675928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45984.787694675928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45984.787694675928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45984.787694675928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45984.787694675928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45984.787694675928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45984.787694675928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45984.787694675928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45984.787694675928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45984.787694675928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45984.787694675928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45984.787694675928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45984.787694675928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45984.787694675928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45984.787694675928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45984.787694675928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45984.787694675928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45984.787694675928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45984.787694675928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45984.787694675928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45984.787694675928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45984.787694675928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45984.787694675928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45984.787694675928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45984.787694675928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45984.787694675928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45984.787694675928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45984.787694675928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45984.787694675928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45984.787694675928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45984.787694675928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45984.787694675928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45984.787694675928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45984.787694675928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45984.787694675928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45984.787694675928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45984.787694675928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45984.787694675928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45984.787694675928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45984.787694675928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45984.787694675928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45984.787694675928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45984.787694675928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45984.787694675928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45984.787694675928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45984.787694675928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45984.787694675928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45984.787694675928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45984.787694675928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45984.787694675928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45984.787694675928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45984.787694675928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45984.787694675928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45984.787694675928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45984.787694675928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45984.787694675928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45984.787694675928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45984.787694675928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45984.787694675928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45984.787694675928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45984.787694675928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45984.787694675928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45984.787694675928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45984.787694675928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45984.787694675928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45984.787694675928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45984.787694675928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45984.787694675928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45984.787694675928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45984.787694675928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45984.787694675928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45984.787694675928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45984.787694675928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45984.787694675928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45984.787694675928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45984.787694675928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45984.787694675928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45984.787694675928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45984.787694675928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45984.787694675928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45984.787694675928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45984.787694675928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45984.787694675928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45984.787694675928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45984.787694675928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45984.787694675928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45984.787694675928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45984.787694675928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45984.787694675928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45984.787694675928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45984.787694675928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45984.787694675928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45984.787694675928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45984.787694675928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45984.787694675928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45984.787694675928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45984.787694675928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45984.787694675928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45984.787694675928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45984.787694675928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45984.787694675928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45984.787694675928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45984.787694675928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45984.787694675928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45984.787694675928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45984.787694675928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45984.787694675928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45984.787694675928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45984.787694675928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45984.787694675928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45984.787694675928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45984.787694675928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45984.787694675928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45984.787694675928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45984.787694675928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45984.787694675928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45984.787694675928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45984.787694675928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45984.787694675928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45984.787694675928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45984.787694675928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45984.787694675928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45984.787694675928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45984.787694675928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45984.787694675928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45984.787694675928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45984.787694675928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45984.787694675928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45984.787694675928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45984.787694675928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45984.787694675928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45984.787694675928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45984.787694675928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45984.787694675928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45984.787694675928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45984.787694675928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45984.787694675928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45984.787694675928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45984.787694675928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45984.787694675928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45984.787694675928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45984.787694675928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45984.787694675928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45984.787694675928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45984.787694675928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45984.787694675928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45984.787694675928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45984.787694675928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45984.787694675928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45984.787694675928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45984.787694675928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45984.787694675928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45984.787694675928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45984.787694675928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45984.787694675928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45984.787694675928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45984.787694675928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45984.787694675928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45984.787694675928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45984.787694675928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45984.787694675928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45984.787694675928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45984.787694675928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45984.787694675928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45984.787694675928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45984.787694675928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45984.787694675928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45984.787694675928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45984.787694675928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45984.787694675928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45984.787694675928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45984.787694675928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45984.787694675928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45984.787694675928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45984.787694675928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45984.787694675928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45984.787694675928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45984.787694675928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45984.787694675928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45984.787694675928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45984.787694675928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45984.787694675928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45984.787694675928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45984.787694675928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45984.787694675928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45984.787694675928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45984.787694675928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45984.787694675928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45984.787694675928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45984.787694675928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45984.787694675928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45984.787694675928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45984.787694675928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45984.787694675928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45984.787694675928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45984.787694675928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45984.787694675928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45984.787694675928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45984.787694675928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45984.787694675928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45984.787694675928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45984.787694675928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45984.787694675928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45984.787694675928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45984.787694675928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45984.787694675928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45984.787694675928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45984.787694675928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45984.787694675928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45984.787694675928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45984.787694675928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45984.787694675928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45984.787694675928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45984.787694675928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45984.787694675928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45984.787694675928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45984.787694675928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45984.787694675928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45984.787694675928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45984.787694675928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45984.787694675928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45984.787694675928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45984.787694675928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45984.787694675928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45984.787694675928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45984.787694675928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45984.787694675928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45984.787694675928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45984.787694675928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45984.787694675928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45984.787694675928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45984.787694675928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45984.787694675928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45984.787694675928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45984.787694675928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45984.787694675928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45984.787694675928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45984.787694675928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45984.787694675928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45984.787694675928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45984.787694675928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45984.787694675928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45984.787694675928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45984.787694675928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45984.787694675928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45984.787694675928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45984.787694675928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45984.787694675928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45984.787694675928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45984.787694675928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45984.787694675928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45984.787694675928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45984.787694675928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45984.787694675928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45984.787694675928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45984.787694675928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45984.787694675928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45984.787694675928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45984.787694675928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45984.787694675928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45984.787694675928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45984.787694675928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45984.787694675928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45984.787694675928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45984.787694675928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45984.787694675928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45984.787694675928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45984.787694675928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45984.787694675928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45984.787694675928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45984.787694675928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45984.787694675928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45984.787694675928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45984.787694675928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45984.787694675928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45984.787694675928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45984.787694675928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45984.787694675928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45984.787694675928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45984.787694675928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45984.787694675928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45984.787694675928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45984.787694675928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45984.787694675928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45984.787694675928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45984.787694675928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45984.787694675928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45984.787694675928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45984.787694675928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45984.787694675928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45984.787694675928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45984.787694675928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45984.787694675928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45984.787694675928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45984.787694675928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45984.787694675928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45984.787694675928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45984.787694675928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45984.787694675928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45984.787694675928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45984.787694675928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45984.787694675928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45984.787694675928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45984.787694675928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45984.787694675928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45984.787694675928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45984.787694675928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45984.787694675928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45984.787694675928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45984.787694675928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45984.787694675928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45984.787694675928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45984.787694675928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45984.787694675928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45984.787694675928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45984.787694675928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45984.787694675928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45984.787694675928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45984.787694675928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45984.787694675928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45984.787694675928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45984.787694675928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45984.787694675928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45984.787694675928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45984.787694675928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45984.787694675928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45984.787694675928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45984.787694675928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45984.787694675928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45984.787694675928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45984.787694675928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45984.787694675928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45984.787694675928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45984.787694675928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45984.787694675928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45984.787694675928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45984.787694675928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45984.787694675928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45984.787694675928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45984.787694675928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45984.787694675928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45984.787694675928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45984.787694675928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45984.787694675928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45984.787694675928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45984.787694675928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45984.787694675928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45984.787694675928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45984.787694675928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45984.787694675928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45984.787694675928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45984.787694675928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45984.787694675928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45984.787694675928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45984.787694675928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45984.787694675928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45984.787694675928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45984.787694675928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45984.787694675928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45984.787694675928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45984.787694675928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45984.787694675928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45984.787694675928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45984.787694675928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45984.787694675928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45984.787694675928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45984.787694675928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45984.787694675928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45984.787694675928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45984.787694675928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45984.787694675928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45984.787694675928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45984.787694675928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45984.787694675928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45984.787694675928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45984.787694675928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45984.787694675928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45984.787694675928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45984.787694675928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45984.787694675928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45984.787694675928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45984.787694675928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45984.787694675928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45984.787694675928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45984.787694675928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45984.787694675928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45984.787694675928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45984.787694675928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45984.787694675928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45984.787694675928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45984.787694675928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45984.787694675928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45984.787694675928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45984.787694675928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45984.787694675928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45984.787694675928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45984.787694675928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45984.787694675928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45984.787694675928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45984.787694675928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45984.787694675928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45984.787694675928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45984.787694675928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45984.787694675928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45984.787694675928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45984.787694675928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45984.787694675928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45984.787694675928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45984.787694675928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45984.787694675928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45984.787694675928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45984.787694675928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45984.787694675928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45984.787694675928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45984.787694675928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45984.787694675928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45984.787694675928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45984.787694675928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45984.787694675928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45984.787694675928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45984.787694675928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45984.787694675928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45984.787694675928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45984.787694675928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45984.787694675928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45984.787694675928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45984.787694675928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45984.787694675928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45984.787694675928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45984.787694675928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45984.787694675928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45984.787694675928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45984.787694675928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45984.787694675928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45984.787694675928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45984.787694675928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45984.787694675928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45984.787694675928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45984.787694675928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45984.787694675928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45984.787694675928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45984.787694675928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45984.787694675928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45984.787694675928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45984.787694675928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45984.787694675928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45984.787694675928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45984.787694675928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45984.787694675928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45984.787694675928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45984.787694675928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45984.787694675928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45984.787694675928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45984.787694675928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45984.787694675928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45984.787694675928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45984.787694675928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45984.787694675928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45984.787694675928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45984.787694675928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45984.787694675928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45984.787694675928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45984.787694675928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45984.787694675928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45984.787694675928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45984.787694675928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45984.787694675928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45984.787694675928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45984.787694675928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45984.787694675928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45984.787694675928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45984.787694675928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45984.787694675928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45984.787694675928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45984.787694675928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45984.787694675928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45984.787694675928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45984.787694675928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45984.787694675928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45984.787694675928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45984.787694675928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45984.787694675928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45984.787694675928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45984.787694675928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45984.787694675928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45984.787694675928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45984.787694675928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45984.787694675928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45984.787694675928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45984.787694675928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45984.787694675928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45984.787694675928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45984.787694675928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45984.787694675928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45984.787694675928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45984.787694675928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45984.787694675928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45984.787694675928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45984.787694675928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45984.787694675928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45984.787694675928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45984.787694675928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45984.787694675928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45984.787694675928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45984.787694675928</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281.30697708333173</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0.29458125000383006</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45984.787694675928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45984.787694675928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45984.787694675928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45984.787694675928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45984.787694675928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45984.787694675928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45984.787694675928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45984.787694675928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45984.787694675928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45984.787694675928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45984.787694675928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45984.787694675928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45984.787694675928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45984.787694675928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45984.787694675928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45984.787694675928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45984.787694675928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45984.787694675928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45984.787694675928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45984.787694675928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45984.787694675928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45984.787694675928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45984.787694675928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45984.787694675928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45984.787694675928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45984.787694675928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45984.787694675928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45984.787694675928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45984.787694675928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45984.787694675928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45984.787694675928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45984.787694675928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45984.787694675928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45984.787694675928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45984.787694675928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45984.787694675928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45984.787694675928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45984.787694675928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45984.787694675928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45984.787694675928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45984.787694675928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45984.787694675928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45984.787694675928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45984.787694675928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45984.787694675928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45984.787694675928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45984.787694675928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45984.787694675928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45984.787694675928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45984.787694675928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45984.787694675928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45984.787694675928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45984.787694675928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45984.787694675928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45984.787694675928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45984.787694675928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45984.787694675928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45984.787694675928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45984.787694675928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45984.787694675928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45984.787694675928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45984.787694675928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45984.787694675928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45984.787694675928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45984.787694675928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45984.787694675928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45984.787694675928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45984.787694675928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45984.787694675928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45984.787694675928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45984.787694675928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45984.787694675928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45984.787694675928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45984.787694675928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45984.787694675928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45984.787694675928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45984.787694675928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45984.787694675928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45984.787694675928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45984.787694675928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45984.787694675928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45984.787694675928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45984.787694675928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45984.787694675928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45984.787694675928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45984.787694675928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45984.787694675928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45984.787694675928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45984.787694675928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45984.787694675928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45984.787694675928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45984.787694675928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45984.787694675928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45984.787694675928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45984.787694675928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45984.787694675928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45984.787694675928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45984.787694675928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45984.787694675928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45984.787694675928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45984.787694675928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45984.787694675928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45984.787694675928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45984.787694675928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45984.787694675928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45984.787694675928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45984.787694675928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45984.787694675928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45984.787694675928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45984.787694675928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45984.787694675928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45984.787694675928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45984.787694675928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45984.787694675928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45984.787694675928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45984.787694675928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45984.787694675928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45984.787694675928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45984.787694675928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45984.787694675928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45984.787694675928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45984.787694675928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45984.787694675928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45984.787694675928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45984.787694675928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45984.787694675928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45984.787694675928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45984.787694675928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45984.787694675928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45984.787694675928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45984.787694675928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45984.787694675928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45984.787694675928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45984.787694675928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45984.787694675928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45984.787694675928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45984.787694675928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45984.787694675928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45984.787694675928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45984.787694675928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45984.787694675928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45984.787694675928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45984.787694675928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45984.787694675928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45984.787694675928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45984.787694675928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45984.787694675928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45984.787694675928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45984.787694675928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45984.787694675928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45984.787694675928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45984.787694675928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45984.787694675928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45984.787694675928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45984.787694675928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45984.787694675928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45984.787694675928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45984.787694675928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45984.787694675928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45984.787694675928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45984.787694675928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45984.787694675928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45984.787694675928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45984.787694675928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45984.787694675928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45984.787694675928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45984.787694675928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45984.787694675928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45984.787694675928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45984.787694675928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45984.787694675928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45984.787694675928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45984.787694675928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45984.787694675928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45984.787694675928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45984.787694675928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45984.787694675928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45984.787694675928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45984.787694675928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45984.787694675928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45984.787694675928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45984.787694675928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45984.787694675928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45984.787694675928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45984.787694675928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45984.787694675928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45984.787694675928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45984.787694675928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45984.787694675928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45984.787694675928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45984.787694675928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45984.787694675928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45984.787694675928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45984.787694675928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45984.787694675928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45984.787694675928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45984.787694675928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45984.787694675928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45984.787694675928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45984.787694675928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45984.787694675928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45984.787694675928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45984.787694675928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45984.787694675928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45984.787694675928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45984.787694675928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45984.787694675928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45984.787694675928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45984.787694675928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45984.787694675928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45984.787694675928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45984.787694675928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45984.787694675928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45984.787694675928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45984.787694675928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45984.787694675928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45984.787694675928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45984.787694675928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45984.787694675928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45984.787694675928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45984.787694675928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45984.787694675928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45984.787694675928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45984.787694675928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45984.787694675928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45984.787694675928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45984.787694675928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45984.787694675928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45984.787694675928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45984.787694675928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45984.787694675928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45984.787694675928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45984.787694675928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45984.787694675928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45984.787694675928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45984.787694675928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45984.787694675928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45984.787694675928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45984.787694675928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45984.787694675928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45984.787694675928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45984.787694675928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45984.787694675928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45984.787694675928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45984.787694675928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45984.787694675928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45984.787694675928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45984.787694675928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45984.787694675928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45984.787694675928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45984.787694675928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45984.787694675928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45984.787694675928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45984.787694675928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45984.787694675928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45984.787694675928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45984.787694675928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45984.787694675928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45984.787694675928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45984.787694675928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45984.787694675928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45984.787694675928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45984.787694675928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45984.787694675928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45984.787694675928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45984.787694675928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45984.787694675928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45984.787694675928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45984.787694675928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45984.787694675928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45984.787694675928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45984.787694675928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45984.787694675928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45984.787694675928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45984.787694675928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45984.787694675928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45984.787694675928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45984.787694675928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45984.787694675928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45984.787694675928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45984.787694675928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45984.787694675928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45984.787694675928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45984.787694675928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45984.787694675928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45984.787694675928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45984.787694675928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45984.787694675928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45984.787694675928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45984.787694675928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45984.787694675928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45984.787694675928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45984.787694675928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45984.787694675928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45984.787694675928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45984.787694675928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45984.787694675928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45984.787694675928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45984.787694675928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45984.787694675928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45984.787694675928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45984.787694675928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45984.787694675928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45984.787694675928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45984.787694675928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45984.787694675928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45984.787694675928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45984.787694675928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45984.787694675928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45984.787694675928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45984.787694675928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45984.787694675928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45984.787694675928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45984.787694675928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45984.787694675928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45984.787694675928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45984.787694675928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45984.787694675928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45984.787694675928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45984.787694675928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45984.787694675928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45984.787694675928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45984.787694675928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45984.787694675928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45984.787694675928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45984.787694675928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45984.787694675928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45984.787694675928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45984.787694675928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45984.787694675928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45984.787694675928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45984.787694675928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45984.787694675928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45984.787694675928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45984.787694675928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45984.787694675928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45984.787694675928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45984.787694675928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45984.787694675928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45984.787694675928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45984.787694675928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45984.787694675928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45984.787694675928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45984.787694675928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45984.787694675928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45984.787694675928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45984.787694675928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45984.787694675928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45984.787694675928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45984.787694675928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45984.787694675928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45984.787694675928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45984.787694675928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45984.787694675928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45984.787694675928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45984.787694675928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45984.787694675928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45984.787694675928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45984.787694675928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45984.787694675928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45984.787694675928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45984.787694675928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45984.787694675928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45984.787694675928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45984.787694675928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45984.787694675928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45984.787694675928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45984.787694675928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45984.787694675928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45984.787694675928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45984.787694675928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45984.787694675928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45984.787694675928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45984.787694675928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45984.787694675928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45984.787694675928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45984.787694675928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45984.787694675928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45984.787694675928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45984.787694675928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45984.787694675928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45984.787694675928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45984.787694675928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45984.787694675928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45984.787694675928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45984.787694675928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45984.787694675928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45984.787694675928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45984.787694675928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45984.787694675928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45984.787694675928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45984.787694675928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45984.787694675928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45984.787694675928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45984.787694675928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45984.787694675928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45984.787694675928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45984.787694675928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45984.787694675928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45984.787694675928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45984.787694675928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45984.787694675928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45984.787694675928</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tabSelected="1" workbookViewId="0">
      <selection activeCell="K9" sqref="K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92.955634490739612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58.598817361111287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36.126583564815519</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3.4143960648143548</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1</v>
      </c>
      <c r="D6" s="109" t="s">
        <v>38489</v>
      </c>
      <c r="E6" s="109" t="s">
        <v>39021</v>
      </c>
      <c r="F6" s="122">
        <v>45984.732465277775</v>
      </c>
      <c r="G6" s="111">
        <f ca="1">IFERROR(NOW()-F6,"")</f>
        <v>5.5229398152732756E-2</v>
      </c>
      <c r="H6" s="122">
        <v>45984.726666666669</v>
      </c>
      <c r="I6" s="109" t="str">
        <f>IFERROR(VLOOKUP(D6,DB!A:F,6,0),"")</f>
        <v>SCECO</v>
      </c>
      <c r="J6" s="109" t="str">
        <f>IFERROR(VLOOKUP(D6,DB!A:G,7,0),"")</f>
        <v>Haj Removal</v>
      </c>
      <c r="K6" s="109" t="s">
        <v>39122</v>
      </c>
      <c r="L6" s="109" t="str">
        <f>IFERROR(VLOOKUP(D6,DB!A:I,9,0),"")</f>
        <v>Latis</v>
      </c>
    </row>
    <row r="7" spans="1:13">
      <c r="A7" s="109"/>
      <c r="B7" s="109" t="str">
        <f>IFERROR(VLOOKUP(D7,DB!A:K,11,0),"")</f>
        <v/>
      </c>
      <c r="C7" s="109"/>
      <c r="D7" s="109"/>
      <c r="E7" s="109"/>
      <c r="F7" s="109"/>
      <c r="G7" s="111">
        <f ca="1">IFERROR(NOW()-F7,"")</f>
        <v>45984.787694675928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45984.787694675928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45984.787694675928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45984.787694675928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45984.787694675928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45984.787694675928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45984.787694675928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45984.787694675928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45984.787694675928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45984.787694675928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45984.787694675928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45984.787694675928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45984.787694675928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45984.787694675928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45984.787694675928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45984.787694675928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45984.787694675928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45984.787694675928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45984.787694675928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45984.787694675928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45984.787694675928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45984.787694675928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45984.787694675928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45984.787694675928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45984.787694675928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45984.787694675928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45984.787694675928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45984.787694675928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45984.787694675928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45984.787694675928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45984.787694675928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45984.787694675928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45984.787694675928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45984.787694675928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45984.787694675928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45984.787694675928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45984.787694675928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45984.787694675928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45984.787694675928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45984.787694675928</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45984.787694675928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45984.787694675928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45984.787694675928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45984.787694675928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45984.787694675928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45984.787694675928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45984.787694675928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45984.787694675928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45984.787694675928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45984.787694675928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45984.787694675928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45984.787694675928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45984.787694675928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45984.787694675928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45984.787694675928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45984.787694675928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45984.787694675928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45984.787694675928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45984.787694675928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45984.787694675928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45984.787694675928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45984.787694675928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45984.787694675928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45984.787694675928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45984.787694675928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45984.787694675928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45984.787694675928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45984.787694675928</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39123</v>
      </c>
      <c r="B2" s="145" t="str">
        <f>IFERROR(VLOOKUP(D2,DB!A:K,11,0),"")</f>
        <v>R6</v>
      </c>
      <c r="C2" s="146">
        <v>1</v>
      </c>
      <c r="D2" s="145" t="s">
        <v>29382</v>
      </c>
      <c r="E2" s="109" t="s">
        <v>39021</v>
      </c>
      <c r="F2" s="150">
        <v>45984.782164351855</v>
      </c>
      <c r="G2" s="75">
        <f ca="1">IFERROR(NOW()-F2,"-")</f>
        <v>5.5303240733337589E-3</v>
      </c>
      <c r="H2" s="150">
        <v>45984.776423611111</v>
      </c>
      <c r="I2" s="145" t="str">
        <f>IFERROR(VLOOKUP(D2,DB!A:F,6,0),"")</f>
        <v>SCECO</v>
      </c>
      <c r="J2" s="145" t="str">
        <f>IFERROR(VLOOKUP(D2,DB!A:G,7,0),"")</f>
        <v>Dead</v>
      </c>
      <c r="K2" s="148" t="s">
        <v>39124</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45984.787694675928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45984.787694675928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45984.787694675928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45984.787694675928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45984.787694675928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45984.787694675928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45984.787694675928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45984.787694675928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45984.787694675928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45984.787694675928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45984.787694675928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45984.787694675928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45984.787694675928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45984.787694675928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45984.787694675928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45984.787694675928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45984.787694675928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45984.787694675928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45984.787694675928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45984.787694675928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45984.787694675928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45984.787694675928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45984.787694675928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45984.787694675928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45984.787694675928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45984.787694675928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45984.787694675928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45984.787694675928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45984.787694675928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45984.787694675928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45984.787694675928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45984.787694675928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45984.787694675928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45984.787694675928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45984.787694675928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45984.787694675928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45984.787694675928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45984.787694675928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45984.787694675928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45984.787694675928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45984.787694675928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45984.787694675928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45984.787694675928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2025-11-23T15:56:28Z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